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855"/>
  </bookViews>
  <sheets>
    <sheet name="TOTAL PARA" sheetId="1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BJ178" i="1"/>
  <c r="BI178"/>
  <c r="AY178"/>
  <c r="AX178"/>
  <c r="AW178"/>
  <c r="AZ178" s="1"/>
  <c r="AV178"/>
  <c r="AR178"/>
  <c r="AN178"/>
  <c r="AJ178"/>
  <c r="AI178"/>
  <c r="AH178"/>
  <c r="AG178"/>
  <c r="AF178"/>
  <c r="AB178"/>
  <c r="S178"/>
  <c r="R178"/>
  <c r="Q178"/>
  <c r="BL177"/>
  <c r="BH177"/>
  <c r="BO177"/>
  <c r="BM177"/>
  <c r="AY177"/>
  <c r="AX177"/>
  <c r="AW177"/>
  <c r="AV177"/>
  <c r="AR177"/>
  <c r="AN177"/>
  <c r="AI177"/>
  <c r="AH177"/>
  <c r="AG177"/>
  <c r="AF177"/>
  <c r="AB177"/>
  <c r="S177"/>
  <c r="R177"/>
  <c r="Q177"/>
  <c r="BL176"/>
  <c r="BH176"/>
  <c r="BO176"/>
  <c r="BN176"/>
  <c r="BM176"/>
  <c r="AY176"/>
  <c r="AX176"/>
  <c r="AW176"/>
  <c r="AV176"/>
  <c r="AR176"/>
  <c r="AN176"/>
  <c r="AI176"/>
  <c r="AH176"/>
  <c r="AG176"/>
  <c r="AF176"/>
  <c r="AB176"/>
  <c r="S176"/>
  <c r="R176"/>
  <c r="Q176"/>
  <c r="BQ176" s="1"/>
  <c r="BO175"/>
  <c r="BL175"/>
  <c r="BM175"/>
  <c r="AY175"/>
  <c r="AX175"/>
  <c r="AW175"/>
  <c r="AV175"/>
  <c r="AR175"/>
  <c r="AN175"/>
  <c r="AI175"/>
  <c r="AH175"/>
  <c r="AG175"/>
  <c r="AF175"/>
  <c r="AB175"/>
  <c r="S175"/>
  <c r="R175"/>
  <c r="Q175"/>
  <c r="BL174"/>
  <c r="BN174"/>
  <c r="AY174"/>
  <c r="AX174"/>
  <c r="AW174"/>
  <c r="AZ174" s="1"/>
  <c r="AV174"/>
  <c r="AR174"/>
  <c r="AN174"/>
  <c r="AI174"/>
  <c r="AH174"/>
  <c r="AG174"/>
  <c r="AF174"/>
  <c r="AB174"/>
  <c r="S174"/>
  <c r="R174"/>
  <c r="Q174"/>
  <c r="BL173"/>
  <c r="BH173"/>
  <c r="BO173"/>
  <c r="BN173"/>
  <c r="AY173"/>
  <c r="AX173"/>
  <c r="AW173"/>
  <c r="AV173"/>
  <c r="AR173"/>
  <c r="AN173"/>
  <c r="AI173"/>
  <c r="AH173"/>
  <c r="AG173"/>
  <c r="AJ173" s="1"/>
  <c r="AF173"/>
  <c r="AB173"/>
  <c r="S173"/>
  <c r="R173"/>
  <c r="BR173" s="1"/>
  <c r="Q173"/>
  <c r="BL172"/>
  <c r="BH172"/>
  <c r="BN172"/>
  <c r="BM172"/>
  <c r="AY172"/>
  <c r="AX172"/>
  <c r="AW172"/>
  <c r="AV172"/>
  <c r="AR172"/>
  <c r="AN172"/>
  <c r="AI172"/>
  <c r="AH172"/>
  <c r="AG172"/>
  <c r="AF172"/>
  <c r="AB172"/>
  <c r="S172"/>
  <c r="R172"/>
  <c r="Q172"/>
  <c r="BO171"/>
  <c r="BL171"/>
  <c r="BH171"/>
  <c r="BN171"/>
  <c r="AY171"/>
  <c r="AX171"/>
  <c r="AW171"/>
  <c r="AV171"/>
  <c r="AR171"/>
  <c r="AN171"/>
  <c r="AI171"/>
  <c r="AH171"/>
  <c r="AG171"/>
  <c r="AF171"/>
  <c r="AB171"/>
  <c r="S171"/>
  <c r="R171"/>
  <c r="Q171"/>
  <c r="BL170"/>
  <c r="BO170"/>
  <c r="BD170"/>
  <c r="AY170"/>
  <c r="AX170"/>
  <c r="AW170"/>
  <c r="AV170"/>
  <c r="AR170"/>
  <c r="AN170"/>
  <c r="AI170"/>
  <c r="AH170"/>
  <c r="AG170"/>
  <c r="AF170"/>
  <c r="AB170"/>
  <c r="S170"/>
  <c r="R170"/>
  <c r="Q170"/>
  <c r="BL169"/>
  <c r="BN169"/>
  <c r="AY169"/>
  <c r="AX169"/>
  <c r="AW169"/>
  <c r="AZ169" s="1"/>
  <c r="AV169"/>
  <c r="AR169"/>
  <c r="AN169"/>
  <c r="AI169"/>
  <c r="AH169"/>
  <c r="AG169"/>
  <c r="AF169"/>
  <c r="AB169"/>
  <c r="X169"/>
  <c r="S169"/>
  <c r="R169"/>
  <c r="Q169"/>
  <c r="BL168"/>
  <c r="BH168"/>
  <c r="BO168"/>
  <c r="BN168"/>
  <c r="AY168"/>
  <c r="AX168"/>
  <c r="AW168"/>
  <c r="AV168"/>
  <c r="AR168"/>
  <c r="AN168"/>
  <c r="AI168"/>
  <c r="AH168"/>
  <c r="AG168"/>
  <c r="AJ168" s="1"/>
  <c r="AF168"/>
  <c r="AB168"/>
  <c r="X168"/>
  <c r="S168"/>
  <c r="R168"/>
  <c r="Q168"/>
  <c r="BL167"/>
  <c r="BN167"/>
  <c r="AY167"/>
  <c r="AX167"/>
  <c r="AW167"/>
  <c r="AZ167" s="1"/>
  <c r="AV167"/>
  <c r="AR167"/>
  <c r="AN167"/>
  <c r="AI167"/>
  <c r="AH167"/>
  <c r="AG167"/>
  <c r="AF167"/>
  <c r="AB167"/>
  <c r="X167"/>
  <c r="S167"/>
  <c r="R167"/>
  <c r="Q167"/>
  <c r="BL166"/>
  <c r="BH166"/>
  <c r="BO166"/>
  <c r="BN166"/>
  <c r="AY166"/>
  <c r="AX166"/>
  <c r="AW166"/>
  <c r="AV166"/>
  <c r="AR166"/>
  <c r="AN166"/>
  <c r="AI166"/>
  <c r="AH166"/>
  <c r="AG166"/>
  <c r="AJ166" s="1"/>
  <c r="AF166"/>
  <c r="AB166"/>
  <c r="X166"/>
  <c r="S166"/>
  <c r="R166"/>
  <c r="Q166"/>
  <c r="BL165"/>
  <c r="BN165"/>
  <c r="AY165"/>
  <c r="AX165"/>
  <c r="AW165"/>
  <c r="AZ165" s="1"/>
  <c r="AV165"/>
  <c r="AR165"/>
  <c r="AN165"/>
  <c r="AI165"/>
  <c r="AH165"/>
  <c r="AG165"/>
  <c r="AF165"/>
  <c r="AB165"/>
  <c r="X165"/>
  <c r="S165"/>
  <c r="R165"/>
  <c r="Q165"/>
  <c r="BL164"/>
  <c r="BH164"/>
  <c r="BO164"/>
  <c r="BN164"/>
  <c r="AY164"/>
  <c r="AX164"/>
  <c r="AW164"/>
  <c r="AV164"/>
  <c r="AR164"/>
  <c r="AN164"/>
  <c r="AI164"/>
  <c r="AH164"/>
  <c r="AG164"/>
  <c r="AJ164" s="1"/>
  <c r="AF164"/>
  <c r="AB164"/>
  <c r="X164"/>
  <c r="S164"/>
  <c r="R164"/>
  <c r="Q164"/>
  <c r="BL163"/>
  <c r="BN163"/>
  <c r="AY163"/>
  <c r="AX163"/>
  <c r="AW163"/>
  <c r="AZ163" s="1"/>
  <c r="AV163"/>
  <c r="AR163"/>
  <c r="AN163"/>
  <c r="AI163"/>
  <c r="AH163"/>
  <c r="AG163"/>
  <c r="AF163"/>
  <c r="AB163"/>
  <c r="X163"/>
  <c r="S163"/>
  <c r="R163"/>
  <c r="Q163"/>
  <c r="BL162"/>
  <c r="BH162"/>
  <c r="BO162"/>
  <c r="BN162"/>
  <c r="AY162"/>
  <c r="AX162"/>
  <c r="AW162"/>
  <c r="AV162"/>
  <c r="AR162"/>
  <c r="AN162"/>
  <c r="AI162"/>
  <c r="AH162"/>
  <c r="AG162"/>
  <c r="AJ162" s="1"/>
  <c r="AF162"/>
  <c r="AB162"/>
  <c r="X162"/>
  <c r="S162"/>
  <c r="R162"/>
  <c r="Q162"/>
  <c r="P162"/>
  <c r="L162"/>
  <c r="H162"/>
  <c r="BL161"/>
  <c r="BO161"/>
  <c r="BD161"/>
  <c r="AY161"/>
  <c r="AX161"/>
  <c r="AW161"/>
  <c r="AV161"/>
  <c r="AR161"/>
  <c r="AN161"/>
  <c r="AI161"/>
  <c r="AH161"/>
  <c r="AG161"/>
  <c r="AF161"/>
  <c r="AB161"/>
  <c r="X161"/>
  <c r="S161"/>
  <c r="R161"/>
  <c r="Q161"/>
  <c r="P161"/>
  <c r="L161"/>
  <c r="H161"/>
  <c r="BL160"/>
  <c r="BN160"/>
  <c r="BM160"/>
  <c r="AY160"/>
  <c r="AX160"/>
  <c r="AW160"/>
  <c r="AZ160" s="1"/>
  <c r="AV160"/>
  <c r="AR160"/>
  <c r="AN160"/>
  <c r="AI160"/>
  <c r="AH160"/>
  <c r="AG160"/>
  <c r="AF160"/>
  <c r="AB160"/>
  <c r="X160"/>
  <c r="S160"/>
  <c r="R160"/>
  <c r="Q160"/>
  <c r="P160"/>
  <c r="L160"/>
  <c r="H160"/>
  <c r="BL159"/>
  <c r="BO159"/>
  <c r="BN159"/>
  <c r="AY159"/>
  <c r="AX159"/>
  <c r="AW159"/>
  <c r="AV159"/>
  <c r="AR159"/>
  <c r="AN159"/>
  <c r="AI159"/>
  <c r="AH159"/>
  <c r="AG159"/>
  <c r="AF159"/>
  <c r="AB159"/>
  <c r="X159"/>
  <c r="S159"/>
  <c r="R159"/>
  <c r="Q159"/>
  <c r="P159"/>
  <c r="L159"/>
  <c r="H159"/>
  <c r="BL158"/>
  <c r="BH158"/>
  <c r="BO158"/>
  <c r="BN158"/>
  <c r="AY158"/>
  <c r="AX158"/>
  <c r="AW158"/>
  <c r="AV158"/>
  <c r="AR158"/>
  <c r="AN158"/>
  <c r="AI158"/>
  <c r="AH158"/>
  <c r="AG158"/>
  <c r="AJ158" s="1"/>
  <c r="AF158"/>
  <c r="AB158"/>
  <c r="X158"/>
  <c r="S158"/>
  <c r="R158"/>
  <c r="Q158"/>
  <c r="P158"/>
  <c r="L158"/>
  <c r="H158"/>
  <c r="BL157"/>
  <c r="BO157"/>
  <c r="BD157"/>
  <c r="AY157"/>
  <c r="AX157"/>
  <c r="AW157"/>
  <c r="AV157"/>
  <c r="AR157"/>
  <c r="AN157"/>
  <c r="AI157"/>
  <c r="AH157"/>
  <c r="AG157"/>
  <c r="AF157"/>
  <c r="AB157"/>
  <c r="X157"/>
  <c r="S157"/>
  <c r="R157"/>
  <c r="Q157"/>
  <c r="P157"/>
  <c r="L157"/>
  <c r="H157"/>
  <c r="BL156"/>
  <c r="BO156"/>
  <c r="BN156"/>
  <c r="BM156"/>
  <c r="AY156"/>
  <c r="AX156"/>
  <c r="AW156"/>
  <c r="AV156"/>
  <c r="AR156"/>
  <c r="AN156"/>
  <c r="AI156"/>
  <c r="AH156"/>
  <c r="AG156"/>
  <c r="AF156"/>
  <c r="AB156"/>
  <c r="X156"/>
  <c r="S156"/>
  <c r="R156"/>
  <c r="Q156"/>
  <c r="P156"/>
  <c r="L156"/>
  <c r="H156"/>
  <c r="BL155"/>
  <c r="BH155"/>
  <c r="BO155"/>
  <c r="BN155"/>
  <c r="AY155"/>
  <c r="AX155"/>
  <c r="AW155"/>
  <c r="AV155"/>
  <c r="AR155"/>
  <c r="AN155"/>
  <c r="AI155"/>
  <c r="AH155"/>
  <c r="AG155"/>
  <c r="AJ155" s="1"/>
  <c r="AF155"/>
  <c r="AB155"/>
  <c r="X155"/>
  <c r="S155"/>
  <c r="R155"/>
  <c r="Q155"/>
  <c r="P155"/>
  <c r="L155"/>
  <c r="H155"/>
  <c r="BL154"/>
  <c r="BO154"/>
  <c r="BM154"/>
  <c r="AY154"/>
  <c r="AX154"/>
  <c r="AW154"/>
  <c r="AV154"/>
  <c r="AR154"/>
  <c r="AN154"/>
  <c r="AI154"/>
  <c r="AH154"/>
  <c r="AG154"/>
  <c r="AF154"/>
  <c r="AB154"/>
  <c r="X154"/>
  <c r="S154"/>
  <c r="R154"/>
  <c r="Q154"/>
  <c r="P154"/>
  <c r="L154"/>
  <c r="H154"/>
  <c r="BL153"/>
  <c r="BN153"/>
  <c r="AY153"/>
  <c r="AX153"/>
  <c r="AW153"/>
  <c r="AZ153" s="1"/>
  <c r="AV153"/>
  <c r="AR153"/>
  <c r="AN153"/>
  <c r="AI153"/>
  <c r="AH153"/>
  <c r="AG153"/>
  <c r="AF153"/>
  <c r="AB153"/>
  <c r="X153"/>
  <c r="S153"/>
  <c r="R153"/>
  <c r="Q153"/>
  <c r="P153"/>
  <c r="L153"/>
  <c r="H153"/>
  <c r="BL152"/>
  <c r="BO152"/>
  <c r="BN152"/>
  <c r="BM152"/>
  <c r="AY152"/>
  <c r="AX152"/>
  <c r="AW152"/>
  <c r="AV152"/>
  <c r="AR152"/>
  <c r="AN152"/>
  <c r="AI152"/>
  <c r="AH152"/>
  <c r="AG152"/>
  <c r="AF152"/>
  <c r="AB152"/>
  <c r="X152"/>
  <c r="S152"/>
  <c r="R152"/>
  <c r="Q152"/>
  <c r="P152"/>
  <c r="L152"/>
  <c r="H152"/>
  <c r="BL151"/>
  <c r="BH151"/>
  <c r="BO151"/>
  <c r="BN151"/>
  <c r="AY151"/>
  <c r="AX151"/>
  <c r="AW151"/>
  <c r="AV151"/>
  <c r="AR151"/>
  <c r="AN151"/>
  <c r="AI151"/>
  <c r="AH151"/>
  <c r="AG151"/>
  <c r="AJ151" s="1"/>
  <c r="AF151"/>
  <c r="AB151"/>
  <c r="X151"/>
  <c r="S151"/>
  <c r="R151"/>
  <c r="Q151"/>
  <c r="P151"/>
  <c r="L151"/>
  <c r="H151"/>
  <c r="BL150"/>
  <c r="BO150"/>
  <c r="BM150"/>
  <c r="AY150"/>
  <c r="AX150"/>
  <c r="AW150"/>
  <c r="AV150"/>
  <c r="AR150"/>
  <c r="AN150"/>
  <c r="AI150"/>
  <c r="AH150"/>
  <c r="AJ150" s="1"/>
  <c r="AG150"/>
  <c r="AF150"/>
  <c r="AB150"/>
  <c r="X150"/>
  <c r="S150"/>
  <c r="R150"/>
  <c r="Q150"/>
  <c r="P150"/>
  <c r="L150"/>
  <c r="H150"/>
  <c r="BL149"/>
  <c r="BN149"/>
  <c r="AY149"/>
  <c r="AX149"/>
  <c r="AW149"/>
  <c r="AZ149" s="1"/>
  <c r="AV149"/>
  <c r="AR149"/>
  <c r="AN149"/>
  <c r="AI149"/>
  <c r="AH149"/>
  <c r="AG149"/>
  <c r="AF149"/>
  <c r="AB149"/>
  <c r="X149"/>
  <c r="S149"/>
  <c r="R149"/>
  <c r="Q149"/>
  <c r="P149"/>
  <c r="L149"/>
  <c r="H149"/>
  <c r="BN148"/>
  <c r="BL148"/>
  <c r="BH148"/>
  <c r="BO148"/>
  <c r="AY148"/>
  <c r="AX148"/>
  <c r="AW148"/>
  <c r="AV148"/>
  <c r="AR148"/>
  <c r="AN148"/>
  <c r="AI148"/>
  <c r="AH148"/>
  <c r="AG148"/>
  <c r="AF148"/>
  <c r="AB148"/>
  <c r="X148"/>
  <c r="S148"/>
  <c r="R148"/>
  <c r="Q148"/>
  <c r="P148"/>
  <c r="L148"/>
  <c r="H148"/>
  <c r="BL147"/>
  <c r="BO147"/>
  <c r="BD147"/>
  <c r="AY147"/>
  <c r="AX147"/>
  <c r="AW147"/>
  <c r="AV147"/>
  <c r="AR147"/>
  <c r="AN147"/>
  <c r="AI147"/>
  <c r="AH147"/>
  <c r="AG147"/>
  <c r="AJ147" s="1"/>
  <c r="AF147"/>
  <c r="AB147"/>
  <c r="X147"/>
  <c r="S147"/>
  <c r="R147"/>
  <c r="Q147"/>
  <c r="P147"/>
  <c r="L147"/>
  <c r="H147"/>
  <c r="BL146"/>
  <c r="BO146"/>
  <c r="BN146"/>
  <c r="BM146"/>
  <c r="AY146"/>
  <c r="AX146"/>
  <c r="AW146"/>
  <c r="AV146"/>
  <c r="AR146"/>
  <c r="AN146"/>
  <c r="AI146"/>
  <c r="AH146"/>
  <c r="AG146"/>
  <c r="AF146"/>
  <c r="AB146"/>
  <c r="X146"/>
  <c r="S146"/>
  <c r="R146"/>
  <c r="Q146"/>
  <c r="P146"/>
  <c r="L146"/>
  <c r="H146"/>
  <c r="BL145"/>
  <c r="BH145"/>
  <c r="BO145"/>
  <c r="BN145"/>
  <c r="AY145"/>
  <c r="AX145"/>
  <c r="AW145"/>
  <c r="AV145"/>
  <c r="AR145"/>
  <c r="AN145"/>
  <c r="AI145"/>
  <c r="AH145"/>
  <c r="AG145"/>
  <c r="AJ145" s="1"/>
  <c r="AF145"/>
  <c r="AB145"/>
  <c r="X145"/>
  <c r="S145"/>
  <c r="R145"/>
  <c r="Q145"/>
  <c r="P145"/>
  <c r="L145"/>
  <c r="H145"/>
  <c r="BL144"/>
  <c r="BO144"/>
  <c r="BM144"/>
  <c r="AY144"/>
  <c r="AX144"/>
  <c r="AW144"/>
  <c r="AV144"/>
  <c r="AR144"/>
  <c r="AN144"/>
  <c r="AI144"/>
  <c r="AH144"/>
  <c r="AG144"/>
  <c r="AF144"/>
  <c r="AB144"/>
  <c r="X144"/>
  <c r="S144"/>
  <c r="R144"/>
  <c r="Q144"/>
  <c r="P144"/>
  <c r="L144"/>
  <c r="H144"/>
  <c r="BL143"/>
  <c r="BN143"/>
  <c r="AY143"/>
  <c r="AX143"/>
  <c r="AW143"/>
  <c r="AZ143" s="1"/>
  <c r="AV143"/>
  <c r="AR143"/>
  <c r="AN143"/>
  <c r="AI143"/>
  <c r="AH143"/>
  <c r="AG143"/>
  <c r="AF143"/>
  <c r="AB143"/>
  <c r="X143"/>
  <c r="S143"/>
  <c r="R143"/>
  <c r="Q143"/>
  <c r="P143"/>
  <c r="L143"/>
  <c r="H143"/>
  <c r="BL142"/>
  <c r="BO142"/>
  <c r="BN142"/>
  <c r="BM142"/>
  <c r="AY142"/>
  <c r="AX142"/>
  <c r="AW142"/>
  <c r="AV142"/>
  <c r="AR142"/>
  <c r="AN142"/>
  <c r="AI142"/>
  <c r="AH142"/>
  <c r="AG142"/>
  <c r="AF142"/>
  <c r="AB142"/>
  <c r="X142"/>
  <c r="S142"/>
  <c r="R142"/>
  <c r="Q142"/>
  <c r="P142"/>
  <c r="L142"/>
  <c r="H142"/>
  <c r="BL141"/>
  <c r="BH141"/>
  <c r="BO141"/>
  <c r="BN141"/>
  <c r="AY141"/>
  <c r="AX141"/>
  <c r="AW141"/>
  <c r="AV141"/>
  <c r="AR141"/>
  <c r="AN141"/>
  <c r="AI141"/>
  <c r="AH141"/>
  <c r="AG141"/>
  <c r="AJ141" s="1"/>
  <c r="AF141"/>
  <c r="AB141"/>
  <c r="X141"/>
  <c r="S141"/>
  <c r="R141"/>
  <c r="Q141"/>
  <c r="P141"/>
  <c r="L141"/>
  <c r="H141"/>
  <c r="BL140"/>
  <c r="BO140"/>
  <c r="BM140"/>
  <c r="AY140"/>
  <c r="AX140"/>
  <c r="AW140"/>
  <c r="AV140"/>
  <c r="AR140"/>
  <c r="AN140"/>
  <c r="AI140"/>
  <c r="AH140"/>
  <c r="AG140"/>
  <c r="AF140"/>
  <c r="AB140"/>
  <c r="X140"/>
  <c r="S140"/>
  <c r="R140"/>
  <c r="Q140"/>
  <c r="P140"/>
  <c r="L140"/>
  <c r="H140"/>
  <c r="BL139"/>
  <c r="BN139"/>
  <c r="AY139"/>
  <c r="AX139"/>
  <c r="AW139"/>
  <c r="AZ139" s="1"/>
  <c r="AV139"/>
  <c r="AR139"/>
  <c r="AN139"/>
  <c r="AI139"/>
  <c r="AH139"/>
  <c r="AG139"/>
  <c r="AF139"/>
  <c r="AB139"/>
  <c r="X139"/>
  <c r="S139"/>
  <c r="R139"/>
  <c r="Q139"/>
  <c r="P139"/>
  <c r="L139"/>
  <c r="H139"/>
  <c r="BL138"/>
  <c r="BO138"/>
  <c r="BN138"/>
  <c r="BM138"/>
  <c r="AY138"/>
  <c r="AX138"/>
  <c r="AW138"/>
  <c r="AV138"/>
  <c r="AR138"/>
  <c r="AN138"/>
  <c r="AI138"/>
  <c r="AH138"/>
  <c r="AG138"/>
  <c r="AF138"/>
  <c r="AB138"/>
  <c r="X138"/>
  <c r="S138"/>
  <c r="R138"/>
  <c r="Q138"/>
  <c r="P138"/>
  <c r="L138"/>
  <c r="H138"/>
  <c r="BL137"/>
  <c r="BH137"/>
  <c r="BO137"/>
  <c r="BN137"/>
  <c r="AY137"/>
  <c r="AX137"/>
  <c r="AW137"/>
  <c r="AV137"/>
  <c r="AR137"/>
  <c r="AN137"/>
  <c r="AI137"/>
  <c r="AH137"/>
  <c r="AG137"/>
  <c r="AJ137" s="1"/>
  <c r="AF137"/>
  <c r="AB137"/>
  <c r="X137"/>
  <c r="S137"/>
  <c r="R137"/>
  <c r="Q137"/>
  <c r="P137"/>
  <c r="L137"/>
  <c r="H137"/>
  <c r="BL136"/>
  <c r="BH136"/>
  <c r="BO136"/>
  <c r="BM136"/>
  <c r="AY136"/>
  <c r="AX136"/>
  <c r="AW136"/>
  <c r="AZ136" s="1"/>
  <c r="AV136"/>
  <c r="AR136"/>
  <c r="AN136"/>
  <c r="AI136"/>
  <c r="AH136"/>
  <c r="AG136"/>
  <c r="AF136"/>
  <c r="AB136"/>
  <c r="X136"/>
  <c r="S136"/>
  <c r="R136"/>
  <c r="Q136"/>
  <c r="P136"/>
  <c r="L136"/>
  <c r="H136"/>
  <c r="BL135"/>
  <c r="BN135"/>
  <c r="AY135"/>
  <c r="AX135"/>
  <c r="AW135"/>
  <c r="AZ135" s="1"/>
  <c r="AV135"/>
  <c r="AR135"/>
  <c r="AN135"/>
  <c r="AI135"/>
  <c r="AH135"/>
  <c r="AG135"/>
  <c r="AF135"/>
  <c r="AB135"/>
  <c r="X135"/>
  <c r="S135"/>
  <c r="R135"/>
  <c r="Q135"/>
  <c r="P135"/>
  <c r="L135"/>
  <c r="H135"/>
  <c r="BL134"/>
  <c r="BH134"/>
  <c r="BO134"/>
  <c r="BN134"/>
  <c r="BM134"/>
  <c r="AY134"/>
  <c r="AX134"/>
  <c r="AW134"/>
  <c r="AV134"/>
  <c r="AR134"/>
  <c r="AN134"/>
  <c r="AI134"/>
  <c r="AH134"/>
  <c r="AG134"/>
  <c r="AJ134" s="1"/>
  <c r="AF134"/>
  <c r="AB134"/>
  <c r="X134"/>
  <c r="S134"/>
  <c r="R134"/>
  <c r="Q134"/>
  <c r="P134"/>
  <c r="L134"/>
  <c r="H134"/>
  <c r="BL133"/>
  <c r="BH133"/>
  <c r="BO133"/>
  <c r="BN133"/>
  <c r="BD133"/>
  <c r="AY133"/>
  <c r="AX133"/>
  <c r="AW133"/>
  <c r="AV133"/>
  <c r="AR133"/>
  <c r="AN133"/>
  <c r="AI133"/>
  <c r="AH133"/>
  <c r="AG133"/>
  <c r="AJ133" s="1"/>
  <c r="AF133"/>
  <c r="AB133"/>
  <c r="X133"/>
  <c r="S133"/>
  <c r="R133"/>
  <c r="Q133"/>
  <c r="P133"/>
  <c r="L133"/>
  <c r="H133"/>
  <c r="BL132"/>
  <c r="BO132"/>
  <c r="BM132"/>
  <c r="AY132"/>
  <c r="AX132"/>
  <c r="AW132"/>
  <c r="AZ132" s="1"/>
  <c r="AV132"/>
  <c r="AR132"/>
  <c r="AN132"/>
  <c r="AI132"/>
  <c r="AH132"/>
  <c r="AG132"/>
  <c r="AF132"/>
  <c r="AB132"/>
  <c r="X132"/>
  <c r="S132"/>
  <c r="R132"/>
  <c r="Q132"/>
  <c r="P132"/>
  <c r="L132"/>
  <c r="H132"/>
  <c r="BL131"/>
  <c r="BN131"/>
  <c r="AY131"/>
  <c r="AX131"/>
  <c r="AW131"/>
  <c r="AZ131" s="1"/>
  <c r="AV131"/>
  <c r="AR131"/>
  <c r="AN131"/>
  <c r="AI131"/>
  <c r="AH131"/>
  <c r="AG131"/>
  <c r="AF131"/>
  <c r="AB131"/>
  <c r="X131"/>
  <c r="S131"/>
  <c r="R131"/>
  <c r="Q131"/>
  <c r="P131"/>
  <c r="L131"/>
  <c r="H131"/>
  <c r="BL130"/>
  <c r="BH130"/>
  <c r="BO130"/>
  <c r="BN130"/>
  <c r="BM130"/>
  <c r="AY130"/>
  <c r="AX130"/>
  <c r="AW130"/>
  <c r="AV130"/>
  <c r="AR130"/>
  <c r="AN130"/>
  <c r="AI130"/>
  <c r="AH130"/>
  <c r="AG130"/>
  <c r="AJ130" s="1"/>
  <c r="AF130"/>
  <c r="AB130"/>
  <c r="X130"/>
  <c r="S130"/>
  <c r="R130"/>
  <c r="Q130"/>
  <c r="P130"/>
  <c r="L130"/>
  <c r="H130"/>
  <c r="BL129"/>
  <c r="BN129"/>
  <c r="AY129"/>
  <c r="AX129"/>
  <c r="AW129"/>
  <c r="AZ129" s="1"/>
  <c r="AV129"/>
  <c r="AR129"/>
  <c r="AN129"/>
  <c r="AI129"/>
  <c r="AH129"/>
  <c r="AG129"/>
  <c r="AF129"/>
  <c r="AB129"/>
  <c r="X129"/>
  <c r="S129"/>
  <c r="R129"/>
  <c r="Q129"/>
  <c r="P129"/>
  <c r="L129"/>
  <c r="H129"/>
  <c r="BL128"/>
  <c r="BO128"/>
  <c r="BN128"/>
  <c r="BM128"/>
  <c r="AY128"/>
  <c r="AX128"/>
  <c r="AW128"/>
  <c r="AV128"/>
  <c r="AR128"/>
  <c r="AN128"/>
  <c r="AI128"/>
  <c r="AH128"/>
  <c r="AG128"/>
  <c r="AF128"/>
  <c r="AB128"/>
  <c r="X128"/>
  <c r="S128"/>
  <c r="R128"/>
  <c r="BR128" s="1"/>
  <c r="Q128"/>
  <c r="P128"/>
  <c r="L128"/>
  <c r="H128"/>
  <c r="BL127"/>
  <c r="BH127"/>
  <c r="BO127"/>
  <c r="BN127"/>
  <c r="AY127"/>
  <c r="AX127"/>
  <c r="AW127"/>
  <c r="AV127"/>
  <c r="AR127"/>
  <c r="AN127"/>
  <c r="AI127"/>
  <c r="AH127"/>
  <c r="AG127"/>
  <c r="AJ127" s="1"/>
  <c r="AF127"/>
  <c r="AB127"/>
  <c r="X127"/>
  <c r="S127"/>
  <c r="R127"/>
  <c r="Q127"/>
  <c r="P127"/>
  <c r="L127"/>
  <c r="H127"/>
  <c r="BL126"/>
  <c r="BO126"/>
  <c r="BM126"/>
  <c r="AY126"/>
  <c r="AX126"/>
  <c r="AW126"/>
  <c r="AV126"/>
  <c r="AR126"/>
  <c r="AN126"/>
  <c r="AI126"/>
  <c r="AH126"/>
  <c r="AG126"/>
  <c r="AF126"/>
  <c r="AB126"/>
  <c r="X126"/>
  <c r="S126"/>
  <c r="R126"/>
  <c r="Q126"/>
  <c r="P126"/>
  <c r="L126"/>
  <c r="H126"/>
  <c r="BL125"/>
  <c r="BN125"/>
  <c r="AY125"/>
  <c r="AX125"/>
  <c r="AW125"/>
  <c r="AZ125" s="1"/>
  <c r="AV125"/>
  <c r="AR125"/>
  <c r="AN125"/>
  <c r="AI125"/>
  <c r="AH125"/>
  <c r="AG125"/>
  <c r="AF125"/>
  <c r="AB125"/>
  <c r="X125"/>
  <c r="S125"/>
  <c r="R125"/>
  <c r="Q125"/>
  <c r="P125"/>
  <c r="L125"/>
  <c r="H125"/>
  <c r="BL124"/>
  <c r="BH124"/>
  <c r="BO124"/>
  <c r="BN124"/>
  <c r="BM124"/>
  <c r="AY124"/>
  <c r="AX124"/>
  <c r="AW124"/>
  <c r="AV124"/>
  <c r="AR124"/>
  <c r="AN124"/>
  <c r="AI124"/>
  <c r="AH124"/>
  <c r="AG124"/>
  <c r="AF124"/>
  <c r="AB124"/>
  <c r="X124"/>
  <c r="S124"/>
  <c r="R124"/>
  <c r="BR124" s="1"/>
  <c r="Q124"/>
  <c r="P124"/>
  <c r="L124"/>
  <c r="H124"/>
  <c r="BL123"/>
  <c r="BH123"/>
  <c r="BO123"/>
  <c r="BN123"/>
  <c r="BD123"/>
  <c r="AY123"/>
  <c r="AX123"/>
  <c r="AW123"/>
  <c r="AV123"/>
  <c r="AR123"/>
  <c r="AN123"/>
  <c r="AI123"/>
  <c r="AH123"/>
  <c r="AG123"/>
  <c r="AJ123" s="1"/>
  <c r="AF123"/>
  <c r="AB123"/>
  <c r="X123"/>
  <c r="S123"/>
  <c r="BS123" s="1"/>
  <c r="R123"/>
  <c r="Q123"/>
  <c r="P123"/>
  <c r="L123"/>
  <c r="H123"/>
  <c r="BL122"/>
  <c r="BO122"/>
  <c r="BM122"/>
  <c r="AY122"/>
  <c r="AX122"/>
  <c r="AW122"/>
  <c r="AV122"/>
  <c r="AR122"/>
  <c r="AN122"/>
  <c r="AI122"/>
  <c r="AH122"/>
  <c r="AG122"/>
  <c r="AF122"/>
  <c r="AB122"/>
  <c r="X122"/>
  <c r="S122"/>
  <c r="R122"/>
  <c r="Q122"/>
  <c r="P122"/>
  <c r="L122"/>
  <c r="H122"/>
  <c r="BL121"/>
  <c r="BN121"/>
  <c r="AY121"/>
  <c r="AX121"/>
  <c r="AW121"/>
  <c r="AZ121" s="1"/>
  <c r="AV121"/>
  <c r="AR121"/>
  <c r="AN121"/>
  <c r="AI121"/>
  <c r="AH121"/>
  <c r="AG121"/>
  <c r="AF121"/>
  <c r="AB121"/>
  <c r="X121"/>
  <c r="S121"/>
  <c r="R121"/>
  <c r="Q121"/>
  <c r="P121"/>
  <c r="L121"/>
  <c r="H121"/>
  <c r="BL120"/>
  <c r="BO120"/>
  <c r="BN120"/>
  <c r="BM120"/>
  <c r="AY120"/>
  <c r="AX120"/>
  <c r="AW120"/>
  <c r="AV120"/>
  <c r="AR120"/>
  <c r="AN120"/>
  <c r="AI120"/>
  <c r="AH120"/>
  <c r="AG120"/>
  <c r="AF120"/>
  <c r="AB120"/>
  <c r="X120"/>
  <c r="S120"/>
  <c r="R120"/>
  <c r="Q120"/>
  <c r="P120"/>
  <c r="L120"/>
  <c r="H120"/>
  <c r="BL119"/>
  <c r="BH119"/>
  <c r="BO119"/>
  <c r="BN119"/>
  <c r="AY119"/>
  <c r="AX119"/>
  <c r="AW119"/>
  <c r="AV119"/>
  <c r="AR119"/>
  <c r="AN119"/>
  <c r="AI119"/>
  <c r="AH119"/>
  <c r="AG119"/>
  <c r="AF119"/>
  <c r="AB119"/>
  <c r="X119"/>
  <c r="S119"/>
  <c r="R119"/>
  <c r="Q119"/>
  <c r="P119"/>
  <c r="L119"/>
  <c r="H119"/>
  <c r="BL118"/>
  <c r="BH118"/>
  <c r="BO118"/>
  <c r="AY118"/>
  <c r="AX118"/>
  <c r="AW118"/>
  <c r="AV118"/>
  <c r="AR118"/>
  <c r="AN118"/>
  <c r="AI118"/>
  <c r="AH118"/>
  <c r="AG118"/>
  <c r="AJ118" s="1"/>
  <c r="AF118"/>
  <c r="AB118"/>
  <c r="X118"/>
  <c r="S118"/>
  <c r="R118"/>
  <c r="Q118"/>
  <c r="P118"/>
  <c r="L118"/>
  <c r="H118"/>
  <c r="BL117"/>
  <c r="BD117"/>
  <c r="AY117"/>
  <c r="AX117"/>
  <c r="AW117"/>
  <c r="AZ117" s="1"/>
  <c r="AV117"/>
  <c r="AR117"/>
  <c r="AN117"/>
  <c r="AI117"/>
  <c r="AH117"/>
  <c r="AG117"/>
  <c r="AF117"/>
  <c r="AB117"/>
  <c r="X117"/>
  <c r="S117"/>
  <c r="R117"/>
  <c r="Q117"/>
  <c r="P117"/>
  <c r="L117"/>
  <c r="H117"/>
  <c r="BL116"/>
  <c r="BN116"/>
  <c r="BM116"/>
  <c r="AY116"/>
  <c r="AX116"/>
  <c r="AW116"/>
  <c r="AZ116" s="1"/>
  <c r="AV116"/>
  <c r="AR116"/>
  <c r="AN116"/>
  <c r="AI116"/>
  <c r="AH116"/>
  <c r="AG116"/>
  <c r="AF116"/>
  <c r="AB116"/>
  <c r="X116"/>
  <c r="S116"/>
  <c r="R116"/>
  <c r="Q116"/>
  <c r="P116"/>
  <c r="L116"/>
  <c r="H116"/>
  <c r="BL115"/>
  <c r="BH115"/>
  <c r="BO115"/>
  <c r="BN115"/>
  <c r="AY115"/>
  <c r="AX115"/>
  <c r="AW115"/>
  <c r="AV115"/>
  <c r="AR115"/>
  <c r="AN115"/>
  <c r="AI115"/>
  <c r="AH115"/>
  <c r="AG115"/>
  <c r="AJ115" s="1"/>
  <c r="AF115"/>
  <c r="AB115"/>
  <c r="X115"/>
  <c r="S115"/>
  <c r="R115"/>
  <c r="Q115"/>
  <c r="P115"/>
  <c r="L115"/>
  <c r="H115"/>
  <c r="BL114"/>
  <c r="BH114"/>
  <c r="BO114"/>
  <c r="AY114"/>
  <c r="AX114"/>
  <c r="AW114"/>
  <c r="AV114"/>
  <c r="AR114"/>
  <c r="AN114"/>
  <c r="AI114"/>
  <c r="AH114"/>
  <c r="AG114"/>
  <c r="AJ114" s="1"/>
  <c r="AF114"/>
  <c r="AB114"/>
  <c r="X114"/>
  <c r="S114"/>
  <c r="R114"/>
  <c r="Q114"/>
  <c r="P114"/>
  <c r="L114"/>
  <c r="H114"/>
  <c r="BL113"/>
  <c r="AY113"/>
  <c r="AX113"/>
  <c r="AW113"/>
  <c r="AV113"/>
  <c r="AR113"/>
  <c r="AN113"/>
  <c r="AI113"/>
  <c r="AH113"/>
  <c r="AG113"/>
  <c r="AF113"/>
  <c r="AB113"/>
  <c r="X113"/>
  <c r="S113"/>
  <c r="R113"/>
  <c r="Q113"/>
  <c r="P113"/>
  <c r="L113"/>
  <c r="H113"/>
  <c r="BO112"/>
  <c r="BL112"/>
  <c r="BM112"/>
  <c r="AY112"/>
  <c r="AX112"/>
  <c r="AW112"/>
  <c r="AV112"/>
  <c r="AR112"/>
  <c r="AN112"/>
  <c r="AI112"/>
  <c r="AH112"/>
  <c r="AG112"/>
  <c r="AJ112" s="1"/>
  <c r="AF112"/>
  <c r="AB112"/>
  <c r="X112"/>
  <c r="T112"/>
  <c r="S112"/>
  <c r="R112"/>
  <c r="Q112"/>
  <c r="P112"/>
  <c r="L112"/>
  <c r="H112"/>
  <c r="BM111"/>
  <c r="BL111"/>
  <c r="BH111"/>
  <c r="BO111"/>
  <c r="BN111"/>
  <c r="BD111"/>
  <c r="AY111"/>
  <c r="AX111"/>
  <c r="AW111"/>
  <c r="AZ111" s="1"/>
  <c r="AV111"/>
  <c r="AR111"/>
  <c r="AN111"/>
  <c r="AI111"/>
  <c r="AH111"/>
  <c r="AG111"/>
  <c r="AF111"/>
  <c r="AB111"/>
  <c r="X111"/>
  <c r="S111"/>
  <c r="R111"/>
  <c r="T111" s="1"/>
  <c r="Q111"/>
  <c r="P111"/>
  <c r="L111"/>
  <c r="H111"/>
  <c r="BL110"/>
  <c r="BO110"/>
  <c r="BD110"/>
  <c r="BM110"/>
  <c r="AY110"/>
  <c r="AX110"/>
  <c r="AW110"/>
  <c r="AV110"/>
  <c r="AR110"/>
  <c r="AN110"/>
  <c r="AI110"/>
  <c r="AH110"/>
  <c r="AG110"/>
  <c r="AF110"/>
  <c r="AB110"/>
  <c r="X110"/>
  <c r="S110"/>
  <c r="R110"/>
  <c r="Q110"/>
  <c r="T110" s="1"/>
  <c r="P110"/>
  <c r="L110"/>
  <c r="H110"/>
  <c r="BL109"/>
  <c r="BO109"/>
  <c r="BN109"/>
  <c r="BM109"/>
  <c r="AY109"/>
  <c r="AX109"/>
  <c r="AW109"/>
  <c r="AV109"/>
  <c r="AR109"/>
  <c r="AN109"/>
  <c r="AI109"/>
  <c r="AH109"/>
  <c r="AG109"/>
  <c r="AF109"/>
  <c r="AB109"/>
  <c r="X109"/>
  <c r="S109"/>
  <c r="R109"/>
  <c r="Q109"/>
  <c r="P109"/>
  <c r="L109"/>
  <c r="H109"/>
  <c r="BO108"/>
  <c r="BL108"/>
  <c r="BH108"/>
  <c r="BM108"/>
  <c r="AY108"/>
  <c r="AX108"/>
  <c r="AW108"/>
  <c r="AV108"/>
  <c r="AR108"/>
  <c r="AN108"/>
  <c r="AI108"/>
  <c r="AH108"/>
  <c r="AG108"/>
  <c r="AF108"/>
  <c r="AB108"/>
  <c r="X108"/>
  <c r="S108"/>
  <c r="R108"/>
  <c r="Q108"/>
  <c r="P108"/>
  <c r="L108"/>
  <c r="H108"/>
  <c r="BO107"/>
  <c r="BL107"/>
  <c r="BM107"/>
  <c r="AY107"/>
  <c r="AX107"/>
  <c r="AW107"/>
  <c r="AV107"/>
  <c r="AR107"/>
  <c r="AN107"/>
  <c r="AI107"/>
  <c r="AH107"/>
  <c r="AG107"/>
  <c r="AF107"/>
  <c r="AB107"/>
  <c r="X107"/>
  <c r="S107"/>
  <c r="R107"/>
  <c r="Q107"/>
  <c r="P107"/>
  <c r="L107"/>
  <c r="H107"/>
  <c r="BL106"/>
  <c r="BM106"/>
  <c r="BO106"/>
  <c r="AY106"/>
  <c r="AX106"/>
  <c r="AZ106" s="1"/>
  <c r="AW106"/>
  <c r="AV106"/>
  <c r="AR106"/>
  <c r="AN106"/>
  <c r="AI106"/>
  <c r="AH106"/>
  <c r="AG106"/>
  <c r="AJ106" s="1"/>
  <c r="AF106"/>
  <c r="AB106"/>
  <c r="X106"/>
  <c r="S106"/>
  <c r="R106"/>
  <c r="T106" s="1"/>
  <c r="Q106"/>
  <c r="P106"/>
  <c r="L106"/>
  <c r="H106"/>
  <c r="BL105"/>
  <c r="BO105"/>
  <c r="BN105"/>
  <c r="BM105"/>
  <c r="AY105"/>
  <c r="AX105"/>
  <c r="AW105"/>
  <c r="AV105"/>
  <c r="AR105"/>
  <c r="AN105"/>
  <c r="AI105"/>
  <c r="AH105"/>
  <c r="AG105"/>
  <c r="AF105"/>
  <c r="AB105"/>
  <c r="X105"/>
  <c r="S105"/>
  <c r="R105"/>
  <c r="Q105"/>
  <c r="P105"/>
  <c r="L105"/>
  <c r="H105"/>
  <c r="BO104"/>
  <c r="BL104"/>
  <c r="BH104"/>
  <c r="BM104"/>
  <c r="AY104"/>
  <c r="AX104"/>
  <c r="AW104"/>
  <c r="AV104"/>
  <c r="AR104"/>
  <c r="AN104"/>
  <c r="AI104"/>
  <c r="AH104"/>
  <c r="AG104"/>
  <c r="AF104"/>
  <c r="AB104"/>
  <c r="X104"/>
  <c r="S104"/>
  <c r="R104"/>
  <c r="Q104"/>
  <c r="T104" s="1"/>
  <c r="P104"/>
  <c r="L104"/>
  <c r="H104"/>
  <c r="BL103"/>
  <c r="BH103"/>
  <c r="BO103"/>
  <c r="BN103"/>
  <c r="BM103"/>
  <c r="AY103"/>
  <c r="AZ103" s="1"/>
  <c r="AX103"/>
  <c r="AW103"/>
  <c r="AV103"/>
  <c r="AR103"/>
  <c r="AN103"/>
  <c r="AI103"/>
  <c r="AH103"/>
  <c r="AG103"/>
  <c r="AF103"/>
  <c r="AB103"/>
  <c r="X103"/>
  <c r="S103"/>
  <c r="R103"/>
  <c r="Q103"/>
  <c r="P103"/>
  <c r="L103"/>
  <c r="H103"/>
  <c r="BL102"/>
  <c r="BM102"/>
  <c r="BO102"/>
  <c r="AY102"/>
  <c r="AX102"/>
  <c r="AZ102" s="1"/>
  <c r="AW102"/>
  <c r="AV102"/>
  <c r="AR102"/>
  <c r="AN102"/>
  <c r="AI102"/>
  <c r="AH102"/>
  <c r="AG102"/>
  <c r="AJ102" s="1"/>
  <c r="AF102"/>
  <c r="AB102"/>
  <c r="X102"/>
  <c r="S102"/>
  <c r="T102" s="1"/>
  <c r="R102"/>
  <c r="Q102"/>
  <c r="P102"/>
  <c r="L102"/>
  <c r="H102"/>
  <c r="BL101"/>
  <c r="BH101"/>
  <c r="BO101"/>
  <c r="BN101"/>
  <c r="BD101"/>
  <c r="AY101"/>
  <c r="AX101"/>
  <c r="AW101"/>
  <c r="AZ101" s="1"/>
  <c r="AV101"/>
  <c r="AR101"/>
  <c r="AN101"/>
  <c r="AI101"/>
  <c r="AH101"/>
  <c r="AG101"/>
  <c r="AF101"/>
  <c r="AB101"/>
  <c r="X101"/>
  <c r="S101"/>
  <c r="R101"/>
  <c r="Q101"/>
  <c r="P101"/>
  <c r="L101"/>
  <c r="H101"/>
  <c r="BO100"/>
  <c r="BL100"/>
  <c r="BH100"/>
  <c r="BM100"/>
  <c r="AY100"/>
  <c r="AX100"/>
  <c r="AW100"/>
  <c r="AV100"/>
  <c r="AR100"/>
  <c r="AN100"/>
  <c r="AI100"/>
  <c r="AH100"/>
  <c r="AG100"/>
  <c r="AF100"/>
  <c r="AB100"/>
  <c r="X100"/>
  <c r="S100"/>
  <c r="R100"/>
  <c r="Q100"/>
  <c r="T100" s="1"/>
  <c r="P100"/>
  <c r="L100"/>
  <c r="H100"/>
  <c r="BL99"/>
  <c r="BH99"/>
  <c r="BO99"/>
  <c r="BN99"/>
  <c r="BM99"/>
  <c r="AY99"/>
  <c r="AZ99" s="1"/>
  <c r="AX99"/>
  <c r="AW99"/>
  <c r="AV99"/>
  <c r="AR99"/>
  <c r="AN99"/>
  <c r="AI99"/>
  <c r="AH99"/>
  <c r="AG99"/>
  <c r="AF99"/>
  <c r="AB99"/>
  <c r="X99"/>
  <c r="S99"/>
  <c r="R99"/>
  <c r="Q99"/>
  <c r="P99"/>
  <c r="L99"/>
  <c r="H99"/>
  <c r="BL98"/>
  <c r="BM98"/>
  <c r="BO98"/>
  <c r="AY98"/>
  <c r="AX98"/>
  <c r="AZ98" s="1"/>
  <c r="AW98"/>
  <c r="AV98"/>
  <c r="AR98"/>
  <c r="AN98"/>
  <c r="AI98"/>
  <c r="AH98"/>
  <c r="AG98"/>
  <c r="AJ98" s="1"/>
  <c r="AF98"/>
  <c r="AB98"/>
  <c r="X98"/>
  <c r="S98"/>
  <c r="R98"/>
  <c r="T98" s="1"/>
  <c r="Q98"/>
  <c r="P98"/>
  <c r="L98"/>
  <c r="H98"/>
  <c r="BL97"/>
  <c r="BO97"/>
  <c r="BN97"/>
  <c r="BM97"/>
  <c r="AY97"/>
  <c r="AX97"/>
  <c r="AW97"/>
  <c r="AV97"/>
  <c r="AR97"/>
  <c r="AN97"/>
  <c r="AI97"/>
  <c r="AH97"/>
  <c r="AG97"/>
  <c r="AF97"/>
  <c r="AB97"/>
  <c r="X97"/>
  <c r="S97"/>
  <c r="R97"/>
  <c r="Q97"/>
  <c r="P97"/>
  <c r="L97"/>
  <c r="H97"/>
  <c r="BO96"/>
  <c r="BL96"/>
  <c r="BH96"/>
  <c r="BM96"/>
  <c r="AY96"/>
  <c r="AX96"/>
  <c r="AW96"/>
  <c r="AV96"/>
  <c r="AR96"/>
  <c r="AN96"/>
  <c r="AI96"/>
  <c r="AH96"/>
  <c r="AG96"/>
  <c r="AF96"/>
  <c r="AB96"/>
  <c r="X96"/>
  <c r="S96"/>
  <c r="R96"/>
  <c r="Q96"/>
  <c r="P96"/>
  <c r="L96"/>
  <c r="H96"/>
  <c r="BO95"/>
  <c r="BL95"/>
  <c r="BN95"/>
  <c r="BD95"/>
  <c r="AY95"/>
  <c r="AX95"/>
  <c r="AW95"/>
  <c r="AV95"/>
  <c r="AR95"/>
  <c r="AN95"/>
  <c r="AI95"/>
  <c r="AH95"/>
  <c r="AG95"/>
  <c r="AF95"/>
  <c r="AB95"/>
  <c r="X95"/>
  <c r="S95"/>
  <c r="R95"/>
  <c r="Q95"/>
  <c r="P95"/>
  <c r="L95"/>
  <c r="H95"/>
  <c r="BO94"/>
  <c r="BL94"/>
  <c r="BM94"/>
  <c r="AY94"/>
  <c r="AX94"/>
  <c r="AW94"/>
  <c r="AV94"/>
  <c r="AR94"/>
  <c r="AN94"/>
  <c r="AI94"/>
  <c r="AH94"/>
  <c r="AG94"/>
  <c r="AJ94" s="1"/>
  <c r="AF94"/>
  <c r="AB94"/>
  <c r="X94"/>
  <c r="T94"/>
  <c r="S94"/>
  <c r="R94"/>
  <c r="Q94"/>
  <c r="P94"/>
  <c r="L94"/>
  <c r="H94"/>
  <c r="BM93"/>
  <c r="BL93"/>
  <c r="BH93"/>
  <c r="BO93"/>
  <c r="BN93"/>
  <c r="BD93"/>
  <c r="AY93"/>
  <c r="AX93"/>
  <c r="AW93"/>
  <c r="AV93"/>
  <c r="AR93"/>
  <c r="AN93"/>
  <c r="AI93"/>
  <c r="AH93"/>
  <c r="AG93"/>
  <c r="AF93"/>
  <c r="AB93"/>
  <c r="X93"/>
  <c r="S93"/>
  <c r="R93"/>
  <c r="Q93"/>
  <c r="P93"/>
  <c r="L93"/>
  <c r="H93"/>
  <c r="BO92"/>
  <c r="BL92"/>
  <c r="BH92"/>
  <c r="BM92"/>
  <c r="AY92"/>
  <c r="AX92"/>
  <c r="AW92"/>
  <c r="AV92"/>
  <c r="AR92"/>
  <c r="AN92"/>
  <c r="AI92"/>
  <c r="AH92"/>
  <c r="AG92"/>
  <c r="AF92"/>
  <c r="AB92"/>
  <c r="X92"/>
  <c r="S92"/>
  <c r="R92"/>
  <c r="Q92"/>
  <c r="P92"/>
  <c r="L92"/>
  <c r="H92"/>
  <c r="BO91"/>
  <c r="BL91"/>
  <c r="BM91"/>
  <c r="AY91"/>
  <c r="AX91"/>
  <c r="AW91"/>
  <c r="AV91"/>
  <c r="AR91"/>
  <c r="AN91"/>
  <c r="AI91"/>
  <c r="AH91"/>
  <c r="AG91"/>
  <c r="AF91"/>
  <c r="AB91"/>
  <c r="X91"/>
  <c r="S91"/>
  <c r="R91"/>
  <c r="Q91"/>
  <c r="P91"/>
  <c r="L91"/>
  <c r="H91"/>
  <c r="BL90"/>
  <c r="BM90"/>
  <c r="BO90"/>
  <c r="AY90"/>
  <c r="AX90"/>
  <c r="AZ90" s="1"/>
  <c r="AW90"/>
  <c r="AV90"/>
  <c r="AR90"/>
  <c r="AN90"/>
  <c r="AI90"/>
  <c r="AH90"/>
  <c r="AG90"/>
  <c r="AJ90" s="1"/>
  <c r="AF90"/>
  <c r="AB90"/>
  <c r="X90"/>
  <c r="S90"/>
  <c r="R90"/>
  <c r="T90" s="1"/>
  <c r="Q90"/>
  <c r="P90"/>
  <c r="L90"/>
  <c r="H90"/>
  <c r="BK178"/>
  <c r="BH89"/>
  <c r="BO89"/>
  <c r="AY89"/>
  <c r="AX89"/>
  <c r="AW89"/>
  <c r="AV89"/>
  <c r="AR89"/>
  <c r="AN89"/>
  <c r="AI89"/>
  <c r="AH89"/>
  <c r="AG89"/>
  <c r="AJ89" s="1"/>
  <c r="AF89"/>
  <c r="AB89"/>
  <c r="X89"/>
  <c r="S89"/>
  <c r="R89"/>
  <c r="Q89"/>
  <c r="P89"/>
  <c r="L89"/>
  <c r="H89"/>
  <c r="BN88"/>
  <c r="BL88"/>
  <c r="BH88"/>
  <c r="BO88"/>
  <c r="AY88"/>
  <c r="AX88"/>
  <c r="AW88"/>
  <c r="AV88"/>
  <c r="AR88"/>
  <c r="AN88"/>
  <c r="AI88"/>
  <c r="AH88"/>
  <c r="AG88"/>
  <c r="AF88"/>
  <c r="AB88"/>
  <c r="X88"/>
  <c r="S88"/>
  <c r="R88"/>
  <c r="Q88"/>
  <c r="P88"/>
  <c r="L88"/>
  <c r="H88"/>
  <c r="BL87"/>
  <c r="BD87"/>
  <c r="AY87"/>
  <c r="AX87"/>
  <c r="AW87"/>
  <c r="AZ87" s="1"/>
  <c r="AV87"/>
  <c r="AR87"/>
  <c r="AN87"/>
  <c r="AI87"/>
  <c r="AJ87" s="1"/>
  <c r="AH87"/>
  <c r="AG87"/>
  <c r="AF87"/>
  <c r="AB87"/>
  <c r="X87"/>
  <c r="S87"/>
  <c r="R87"/>
  <c r="Q87"/>
  <c r="P87"/>
  <c r="L87"/>
  <c r="H87"/>
  <c r="BN86"/>
  <c r="BL86"/>
  <c r="BH86"/>
  <c r="BO86"/>
  <c r="AY86"/>
  <c r="AX86"/>
  <c r="AW86"/>
  <c r="AV86"/>
  <c r="AR86"/>
  <c r="AN86"/>
  <c r="AI86"/>
  <c r="AH86"/>
  <c r="AG86"/>
  <c r="AF86"/>
  <c r="AB86"/>
  <c r="X86"/>
  <c r="S86"/>
  <c r="R86"/>
  <c r="Q86"/>
  <c r="P86"/>
  <c r="L86"/>
  <c r="H86"/>
  <c r="BL85"/>
  <c r="BN85"/>
  <c r="AY85"/>
  <c r="AX85"/>
  <c r="AW85"/>
  <c r="AZ85" s="1"/>
  <c r="AV85"/>
  <c r="AR85"/>
  <c r="AN85"/>
  <c r="AJ85"/>
  <c r="AI85"/>
  <c r="AH85"/>
  <c r="AG85"/>
  <c r="AF85"/>
  <c r="AB85"/>
  <c r="X85"/>
  <c r="S85"/>
  <c r="R85"/>
  <c r="Q85"/>
  <c r="P85"/>
  <c r="L85"/>
  <c r="H85"/>
  <c r="BL84"/>
  <c r="BN84"/>
  <c r="BM84"/>
  <c r="AY84"/>
  <c r="AX84"/>
  <c r="AW84"/>
  <c r="AZ84" s="1"/>
  <c r="AV84"/>
  <c r="AR84"/>
  <c r="AN84"/>
  <c r="AI84"/>
  <c r="AH84"/>
  <c r="AJ84" s="1"/>
  <c r="AG84"/>
  <c r="AF84"/>
  <c r="AB84"/>
  <c r="X84"/>
  <c r="S84"/>
  <c r="R84"/>
  <c r="Q84"/>
  <c r="P84"/>
  <c r="L84"/>
  <c r="H84"/>
  <c r="BN83"/>
  <c r="BL83"/>
  <c r="BH83"/>
  <c r="BO83"/>
  <c r="AY83"/>
  <c r="AX83"/>
  <c r="AW83"/>
  <c r="AV83"/>
  <c r="AR83"/>
  <c r="AN83"/>
  <c r="AI83"/>
  <c r="AH83"/>
  <c r="AG83"/>
  <c r="AJ83" s="1"/>
  <c r="AF83"/>
  <c r="AB83"/>
  <c r="X83"/>
  <c r="S83"/>
  <c r="R83"/>
  <c r="Q83"/>
  <c r="P83"/>
  <c r="L83"/>
  <c r="H83"/>
  <c r="BL82"/>
  <c r="BN82"/>
  <c r="BM82"/>
  <c r="AY82"/>
  <c r="AX82"/>
  <c r="AW82"/>
  <c r="AZ82" s="1"/>
  <c r="AV82"/>
  <c r="AR82"/>
  <c r="AN82"/>
  <c r="AI82"/>
  <c r="AH82"/>
  <c r="AG82"/>
  <c r="AF82"/>
  <c r="AB82"/>
  <c r="X82"/>
  <c r="S82"/>
  <c r="R82"/>
  <c r="Q82"/>
  <c r="P82"/>
  <c r="L82"/>
  <c r="H82"/>
  <c r="BN81"/>
  <c r="BL81"/>
  <c r="BH81"/>
  <c r="BO81"/>
  <c r="BD81"/>
  <c r="AY81"/>
  <c r="AX81"/>
  <c r="AW81"/>
  <c r="AV81"/>
  <c r="AR81"/>
  <c r="AN81"/>
  <c r="AI81"/>
  <c r="AH81"/>
  <c r="AG81"/>
  <c r="AJ81" s="1"/>
  <c r="AF81"/>
  <c r="AB81"/>
  <c r="X81"/>
  <c r="S81"/>
  <c r="R81"/>
  <c r="Q81"/>
  <c r="P81"/>
  <c r="L81"/>
  <c r="H81"/>
  <c r="BN80"/>
  <c r="BL80"/>
  <c r="BH80"/>
  <c r="BO80"/>
  <c r="AY80"/>
  <c r="AX80"/>
  <c r="AW80"/>
  <c r="AV80"/>
  <c r="AR80"/>
  <c r="AN80"/>
  <c r="AI80"/>
  <c r="AH80"/>
  <c r="AG80"/>
  <c r="AF80"/>
  <c r="AB80"/>
  <c r="X80"/>
  <c r="S80"/>
  <c r="R80"/>
  <c r="Q80"/>
  <c r="P80"/>
  <c r="L80"/>
  <c r="H80"/>
  <c r="BL79"/>
  <c r="BN79"/>
  <c r="BD79"/>
  <c r="AY79"/>
  <c r="AX79"/>
  <c r="AW79"/>
  <c r="AZ79" s="1"/>
  <c r="AV79"/>
  <c r="AR79"/>
  <c r="AN79"/>
  <c r="AI79"/>
  <c r="AJ79" s="1"/>
  <c r="AH79"/>
  <c r="AG79"/>
  <c r="AF79"/>
  <c r="AB79"/>
  <c r="X79"/>
  <c r="S79"/>
  <c r="R79"/>
  <c r="Q79"/>
  <c r="P79"/>
  <c r="L79"/>
  <c r="H79"/>
  <c r="BN78"/>
  <c r="BL78"/>
  <c r="BH78"/>
  <c r="BO78"/>
  <c r="AY78"/>
  <c r="AX78"/>
  <c r="AW78"/>
  <c r="AV78"/>
  <c r="AR78"/>
  <c r="AN78"/>
  <c r="AI78"/>
  <c r="AH78"/>
  <c r="AG78"/>
  <c r="AF78"/>
  <c r="AB78"/>
  <c r="X78"/>
  <c r="S78"/>
  <c r="R78"/>
  <c r="Q78"/>
  <c r="P78"/>
  <c r="L78"/>
  <c r="H78"/>
  <c r="BL77"/>
  <c r="BN77"/>
  <c r="AY77"/>
  <c r="AX77"/>
  <c r="AW77"/>
  <c r="AZ77" s="1"/>
  <c r="AV77"/>
  <c r="AR77"/>
  <c r="AN77"/>
  <c r="AJ77"/>
  <c r="AI77"/>
  <c r="AH77"/>
  <c r="AG77"/>
  <c r="AF77"/>
  <c r="AB77"/>
  <c r="X77"/>
  <c r="S77"/>
  <c r="R77"/>
  <c r="Q77"/>
  <c r="P77"/>
  <c r="L77"/>
  <c r="H77"/>
  <c r="BL76"/>
  <c r="BM76"/>
  <c r="AY76"/>
  <c r="AX76"/>
  <c r="AW76"/>
  <c r="AZ76" s="1"/>
  <c r="AV76"/>
  <c r="AR76"/>
  <c r="AN76"/>
  <c r="AI76"/>
  <c r="AH76"/>
  <c r="AJ76" s="1"/>
  <c r="AG76"/>
  <c r="AF76"/>
  <c r="AB76"/>
  <c r="X76"/>
  <c r="S76"/>
  <c r="R76"/>
  <c r="Q76"/>
  <c r="P76"/>
  <c r="L76"/>
  <c r="H76"/>
  <c r="BN75"/>
  <c r="BL75"/>
  <c r="BH75"/>
  <c r="BO75"/>
  <c r="AY75"/>
  <c r="AX75"/>
  <c r="AW75"/>
  <c r="AV75"/>
  <c r="AR75"/>
  <c r="AN75"/>
  <c r="AI75"/>
  <c r="AH75"/>
  <c r="AG75"/>
  <c r="AJ75" s="1"/>
  <c r="AF75"/>
  <c r="AB75"/>
  <c r="X75"/>
  <c r="S75"/>
  <c r="R75"/>
  <c r="Q75"/>
  <c r="P75"/>
  <c r="L75"/>
  <c r="H75"/>
  <c r="BL74"/>
  <c r="BN74"/>
  <c r="BM74"/>
  <c r="AY74"/>
  <c r="AX74"/>
  <c r="AW74"/>
  <c r="AZ74" s="1"/>
  <c r="AV74"/>
  <c r="AR74"/>
  <c r="AN74"/>
  <c r="AI74"/>
  <c r="AH74"/>
  <c r="AG74"/>
  <c r="AF74"/>
  <c r="AB74"/>
  <c r="X74"/>
  <c r="S74"/>
  <c r="R74"/>
  <c r="Q74"/>
  <c r="P74"/>
  <c r="L74"/>
  <c r="H74"/>
  <c r="BN73"/>
  <c r="BL73"/>
  <c r="BH73"/>
  <c r="BO73"/>
  <c r="BD73"/>
  <c r="AY73"/>
  <c r="AX73"/>
  <c r="AW73"/>
  <c r="AV73"/>
  <c r="AR73"/>
  <c r="AN73"/>
  <c r="AI73"/>
  <c r="AH73"/>
  <c r="AG73"/>
  <c r="AJ73" s="1"/>
  <c r="AF73"/>
  <c r="AB73"/>
  <c r="X73"/>
  <c r="S73"/>
  <c r="R73"/>
  <c r="Q73"/>
  <c r="P73"/>
  <c r="L73"/>
  <c r="H73"/>
  <c r="BN72"/>
  <c r="BL72"/>
  <c r="BH72"/>
  <c r="BO72"/>
  <c r="AY72"/>
  <c r="AX72"/>
  <c r="AW72"/>
  <c r="AV72"/>
  <c r="AR72"/>
  <c r="AN72"/>
  <c r="AI72"/>
  <c r="AH72"/>
  <c r="AG72"/>
  <c r="AF72"/>
  <c r="AB72"/>
  <c r="X72"/>
  <c r="S72"/>
  <c r="R72"/>
  <c r="Q72"/>
  <c r="P72"/>
  <c r="L72"/>
  <c r="H72"/>
  <c r="BL71"/>
  <c r="BD71"/>
  <c r="AY71"/>
  <c r="AX71"/>
  <c r="AW71"/>
  <c r="AZ71" s="1"/>
  <c r="AV71"/>
  <c r="AR71"/>
  <c r="AN71"/>
  <c r="AI71"/>
  <c r="AJ71" s="1"/>
  <c r="AH71"/>
  <c r="AG71"/>
  <c r="AF71"/>
  <c r="AB71"/>
  <c r="X71"/>
  <c r="S71"/>
  <c r="R71"/>
  <c r="Q71"/>
  <c r="P71"/>
  <c r="L71"/>
  <c r="H71"/>
  <c r="BN70"/>
  <c r="BL70"/>
  <c r="BH70"/>
  <c r="BO70"/>
  <c r="AY70"/>
  <c r="AX70"/>
  <c r="AW70"/>
  <c r="AV70"/>
  <c r="AR70"/>
  <c r="AN70"/>
  <c r="AI70"/>
  <c r="AH70"/>
  <c r="AG70"/>
  <c r="AF70"/>
  <c r="AB70"/>
  <c r="X70"/>
  <c r="S70"/>
  <c r="R70"/>
  <c r="Q70"/>
  <c r="P70"/>
  <c r="L70"/>
  <c r="H70"/>
  <c r="BL69"/>
  <c r="BN69"/>
  <c r="AY69"/>
  <c r="AX69"/>
  <c r="AW69"/>
  <c r="AZ69" s="1"/>
  <c r="AV69"/>
  <c r="AR69"/>
  <c r="AN69"/>
  <c r="AJ69"/>
  <c r="AI69"/>
  <c r="AH69"/>
  <c r="AG69"/>
  <c r="AF69"/>
  <c r="AB69"/>
  <c r="X69"/>
  <c r="S69"/>
  <c r="R69"/>
  <c r="Q69"/>
  <c r="P69"/>
  <c r="L69"/>
  <c r="H69"/>
  <c r="BL68"/>
  <c r="BM68"/>
  <c r="AY68"/>
  <c r="AX68"/>
  <c r="AW68"/>
  <c r="AZ68" s="1"/>
  <c r="AV68"/>
  <c r="AR68"/>
  <c r="AN68"/>
  <c r="AI68"/>
  <c r="AH68"/>
  <c r="AJ68" s="1"/>
  <c r="AG68"/>
  <c r="AF68"/>
  <c r="AB68"/>
  <c r="X68"/>
  <c r="S68"/>
  <c r="R68"/>
  <c r="Q68"/>
  <c r="P68"/>
  <c r="L68"/>
  <c r="H68"/>
  <c r="BN67"/>
  <c r="BL67"/>
  <c r="BH67"/>
  <c r="BO67"/>
  <c r="AY67"/>
  <c r="AX67"/>
  <c r="AW67"/>
  <c r="AV67"/>
  <c r="AR67"/>
  <c r="AN67"/>
  <c r="AI67"/>
  <c r="AH67"/>
  <c r="AG67"/>
  <c r="AJ67" s="1"/>
  <c r="AF67"/>
  <c r="AB67"/>
  <c r="X67"/>
  <c r="S67"/>
  <c r="R67"/>
  <c r="Q67"/>
  <c r="P67"/>
  <c r="L67"/>
  <c r="H67"/>
  <c r="BL66"/>
  <c r="BN66"/>
  <c r="BM66"/>
  <c r="AY66"/>
  <c r="AX66"/>
  <c r="AW66"/>
  <c r="AZ66" s="1"/>
  <c r="AV66"/>
  <c r="AR66"/>
  <c r="AN66"/>
  <c r="AI66"/>
  <c r="AH66"/>
  <c r="AG66"/>
  <c r="AF66"/>
  <c r="AB66"/>
  <c r="X66"/>
  <c r="S66"/>
  <c r="R66"/>
  <c r="Q66"/>
  <c r="P66"/>
  <c r="L66"/>
  <c r="H66"/>
  <c r="BN65"/>
  <c r="BL65"/>
  <c r="BH65"/>
  <c r="BO65"/>
  <c r="BD65"/>
  <c r="AY65"/>
  <c r="AX65"/>
  <c r="AW65"/>
  <c r="AV65"/>
  <c r="AR65"/>
  <c r="AN65"/>
  <c r="AI65"/>
  <c r="AH65"/>
  <c r="BR65" s="1"/>
  <c r="AG65"/>
  <c r="AJ65" s="1"/>
  <c r="AF65"/>
  <c r="AB65"/>
  <c r="X65"/>
  <c r="S65"/>
  <c r="R65"/>
  <c r="Q65"/>
  <c r="P65"/>
  <c r="L65"/>
  <c r="H65"/>
  <c r="BN64"/>
  <c r="BL64"/>
  <c r="BH64"/>
  <c r="BO64"/>
  <c r="AY64"/>
  <c r="AX64"/>
  <c r="AW64"/>
  <c r="AV64"/>
  <c r="AR64"/>
  <c r="AN64"/>
  <c r="AI64"/>
  <c r="AH64"/>
  <c r="AG64"/>
  <c r="AF64"/>
  <c r="AB64"/>
  <c r="X64"/>
  <c r="S64"/>
  <c r="R64"/>
  <c r="Q64"/>
  <c r="P64"/>
  <c r="L64"/>
  <c r="H64"/>
  <c r="BL63"/>
  <c r="BD63"/>
  <c r="AY63"/>
  <c r="AX63"/>
  <c r="AW63"/>
  <c r="AZ63" s="1"/>
  <c r="AV63"/>
  <c r="AR63"/>
  <c r="AN63"/>
  <c r="AI63"/>
  <c r="AJ63" s="1"/>
  <c r="AH63"/>
  <c r="AG63"/>
  <c r="AF63"/>
  <c r="AB63"/>
  <c r="X63"/>
  <c r="S63"/>
  <c r="R63"/>
  <c r="Q63"/>
  <c r="P63"/>
  <c r="L63"/>
  <c r="H63"/>
  <c r="BN62"/>
  <c r="BL62"/>
  <c r="BH62"/>
  <c r="BO62"/>
  <c r="AY62"/>
  <c r="AX62"/>
  <c r="AW62"/>
  <c r="AV62"/>
  <c r="AR62"/>
  <c r="AN62"/>
  <c r="AI62"/>
  <c r="AH62"/>
  <c r="AG62"/>
  <c r="AF62"/>
  <c r="AB62"/>
  <c r="X62"/>
  <c r="S62"/>
  <c r="R62"/>
  <c r="Q62"/>
  <c r="P62"/>
  <c r="L62"/>
  <c r="H62"/>
  <c r="BL61"/>
  <c r="BN61"/>
  <c r="AY61"/>
  <c r="AX61"/>
  <c r="AW61"/>
  <c r="AZ61" s="1"/>
  <c r="AV61"/>
  <c r="AR61"/>
  <c r="AN61"/>
  <c r="AJ61"/>
  <c r="AI61"/>
  <c r="AH61"/>
  <c r="AG61"/>
  <c r="AF61"/>
  <c r="AB61"/>
  <c r="X61"/>
  <c r="S61"/>
  <c r="R61"/>
  <c r="Q61"/>
  <c r="P61"/>
  <c r="L61"/>
  <c r="H61"/>
  <c r="BL60"/>
  <c r="BM60"/>
  <c r="AY60"/>
  <c r="AX60"/>
  <c r="AW60"/>
  <c r="AZ60" s="1"/>
  <c r="AV60"/>
  <c r="AR60"/>
  <c r="AN60"/>
  <c r="AI60"/>
  <c r="AH60"/>
  <c r="AJ60" s="1"/>
  <c r="AG60"/>
  <c r="AF60"/>
  <c r="AB60"/>
  <c r="X60"/>
  <c r="S60"/>
  <c r="R60"/>
  <c r="Q60"/>
  <c r="P60"/>
  <c r="L60"/>
  <c r="H60"/>
  <c r="BN59"/>
  <c r="BL59"/>
  <c r="BH59"/>
  <c r="BO59"/>
  <c r="AY59"/>
  <c r="AX59"/>
  <c r="AW59"/>
  <c r="AV59"/>
  <c r="AR59"/>
  <c r="AN59"/>
  <c r="AI59"/>
  <c r="AH59"/>
  <c r="AG59"/>
  <c r="AJ59" s="1"/>
  <c r="AF59"/>
  <c r="AB59"/>
  <c r="X59"/>
  <c r="S59"/>
  <c r="R59"/>
  <c r="Q59"/>
  <c r="P59"/>
  <c r="L59"/>
  <c r="H59"/>
  <c r="BL58"/>
  <c r="BN58"/>
  <c r="BM58"/>
  <c r="AY58"/>
  <c r="AX58"/>
  <c r="AW58"/>
  <c r="AZ58" s="1"/>
  <c r="AV58"/>
  <c r="AR58"/>
  <c r="AN58"/>
  <c r="AI58"/>
  <c r="AH58"/>
  <c r="AG58"/>
  <c r="AF58"/>
  <c r="AB58"/>
  <c r="X58"/>
  <c r="S58"/>
  <c r="R58"/>
  <c r="Q58"/>
  <c r="P58"/>
  <c r="L58"/>
  <c r="H58"/>
  <c r="BN57"/>
  <c r="BL57"/>
  <c r="BH57"/>
  <c r="BO57"/>
  <c r="BD57"/>
  <c r="AY57"/>
  <c r="AX57"/>
  <c r="AW57"/>
  <c r="AV57"/>
  <c r="AR57"/>
  <c r="AN57"/>
  <c r="AI57"/>
  <c r="AH57"/>
  <c r="AG57"/>
  <c r="AJ57" s="1"/>
  <c r="AF57"/>
  <c r="AB57"/>
  <c r="X57"/>
  <c r="S57"/>
  <c r="R57"/>
  <c r="Q57"/>
  <c r="P57"/>
  <c r="L57"/>
  <c r="H57"/>
  <c r="BN56"/>
  <c r="BL56"/>
  <c r="BO56"/>
  <c r="AY56"/>
  <c r="AX56"/>
  <c r="AW56"/>
  <c r="AV56"/>
  <c r="AR56"/>
  <c r="AN56"/>
  <c r="AI56"/>
  <c r="AH56"/>
  <c r="AG56"/>
  <c r="AF56"/>
  <c r="AB56"/>
  <c r="X56"/>
  <c r="S56"/>
  <c r="R56"/>
  <c r="Q56"/>
  <c r="P56"/>
  <c r="L56"/>
  <c r="H56"/>
  <c r="BL55"/>
  <c r="AY55"/>
  <c r="AX55"/>
  <c r="AW55"/>
  <c r="AZ55" s="1"/>
  <c r="AV55"/>
  <c r="AR55"/>
  <c r="AN55"/>
  <c r="AI55"/>
  <c r="AH55"/>
  <c r="AG55"/>
  <c r="AF55"/>
  <c r="AB55"/>
  <c r="X55"/>
  <c r="S55"/>
  <c r="R55"/>
  <c r="Q55"/>
  <c r="P55"/>
  <c r="L55"/>
  <c r="H55"/>
  <c r="BN54"/>
  <c r="BL54"/>
  <c r="BH54"/>
  <c r="AY54"/>
  <c r="AX54"/>
  <c r="AW54"/>
  <c r="AV54"/>
  <c r="AR54"/>
  <c r="AN54"/>
  <c r="AI54"/>
  <c r="AH54"/>
  <c r="AG54"/>
  <c r="AF54"/>
  <c r="AB54"/>
  <c r="X54"/>
  <c r="S54"/>
  <c r="R54"/>
  <c r="Q54"/>
  <c r="P54"/>
  <c r="L54"/>
  <c r="H54"/>
  <c r="BL53"/>
  <c r="BN53"/>
  <c r="AY53"/>
  <c r="AX53"/>
  <c r="AW53"/>
  <c r="AZ53" s="1"/>
  <c r="AV53"/>
  <c r="AR53"/>
  <c r="AN53"/>
  <c r="AI53"/>
  <c r="AH53"/>
  <c r="BR53" s="1"/>
  <c r="AG53"/>
  <c r="AF53"/>
  <c r="AB53"/>
  <c r="X53"/>
  <c r="S53"/>
  <c r="R53"/>
  <c r="Q53"/>
  <c r="P53"/>
  <c r="L53"/>
  <c r="H53"/>
  <c r="BN52"/>
  <c r="BL52"/>
  <c r="AY52"/>
  <c r="AX52"/>
  <c r="AW52"/>
  <c r="AV52"/>
  <c r="AR52"/>
  <c r="AN52"/>
  <c r="AI52"/>
  <c r="AH52"/>
  <c r="AG52"/>
  <c r="AF52"/>
  <c r="AB52"/>
  <c r="X52"/>
  <c r="S52"/>
  <c r="R52"/>
  <c r="Q52"/>
  <c r="P52"/>
  <c r="L52"/>
  <c r="H52"/>
  <c r="BL51"/>
  <c r="BO51"/>
  <c r="BM51"/>
  <c r="AY51"/>
  <c r="AX51"/>
  <c r="AZ51" s="1"/>
  <c r="AW51"/>
  <c r="AV51"/>
  <c r="AR51"/>
  <c r="AN51"/>
  <c r="AI51"/>
  <c r="AH51"/>
  <c r="AG51"/>
  <c r="AF51"/>
  <c r="AB51"/>
  <c r="X51"/>
  <c r="S51"/>
  <c r="R51"/>
  <c r="T51" s="1"/>
  <c r="Q51"/>
  <c r="P51"/>
  <c r="L51"/>
  <c r="H51"/>
  <c r="BL50"/>
  <c r="BO50"/>
  <c r="BH50"/>
  <c r="BM50"/>
  <c r="AY50"/>
  <c r="AX50"/>
  <c r="AW50"/>
  <c r="AV50"/>
  <c r="AR50"/>
  <c r="AN50"/>
  <c r="AI50"/>
  <c r="AH50"/>
  <c r="AG50"/>
  <c r="AF50"/>
  <c r="AB50"/>
  <c r="X50"/>
  <c r="S50"/>
  <c r="R50"/>
  <c r="Q50"/>
  <c r="P50"/>
  <c r="L50"/>
  <c r="H50"/>
  <c r="BO49"/>
  <c r="BL49"/>
  <c r="BM49"/>
  <c r="AY49"/>
  <c r="AX49"/>
  <c r="AW49"/>
  <c r="AV49"/>
  <c r="AR49"/>
  <c r="AN49"/>
  <c r="AI49"/>
  <c r="AH49"/>
  <c r="AG49"/>
  <c r="AJ49" s="1"/>
  <c r="AF49"/>
  <c r="AB49"/>
  <c r="X49"/>
  <c r="S49"/>
  <c r="R49"/>
  <c r="Q49"/>
  <c r="P49"/>
  <c r="L49"/>
  <c r="H49"/>
  <c r="BL48"/>
  <c r="BM48"/>
  <c r="BO48"/>
  <c r="BN48"/>
  <c r="AY48"/>
  <c r="AX48"/>
  <c r="AZ48" s="1"/>
  <c r="AW48"/>
  <c r="AV48"/>
  <c r="AR48"/>
  <c r="AN48"/>
  <c r="AI48"/>
  <c r="AH48"/>
  <c r="AG48"/>
  <c r="AF48"/>
  <c r="AB48"/>
  <c r="X48"/>
  <c r="S48"/>
  <c r="R48"/>
  <c r="T48" s="1"/>
  <c r="Q48"/>
  <c r="P48"/>
  <c r="L48"/>
  <c r="H48"/>
  <c r="BL47"/>
  <c r="BO47"/>
  <c r="BM47"/>
  <c r="AY47"/>
  <c r="AX47"/>
  <c r="AZ47" s="1"/>
  <c r="AW47"/>
  <c r="AV47"/>
  <c r="AR47"/>
  <c r="AN47"/>
  <c r="AI47"/>
  <c r="AH47"/>
  <c r="AG47"/>
  <c r="AF47"/>
  <c r="AB47"/>
  <c r="X47"/>
  <c r="S47"/>
  <c r="R47"/>
  <c r="T47" s="1"/>
  <c r="Q47"/>
  <c r="P47"/>
  <c r="L47"/>
  <c r="H47"/>
  <c r="BL46"/>
  <c r="BO46"/>
  <c r="BH46"/>
  <c r="BM46"/>
  <c r="AY46"/>
  <c r="AX46"/>
  <c r="AW46"/>
  <c r="AV46"/>
  <c r="AR46"/>
  <c r="AN46"/>
  <c r="AI46"/>
  <c r="AH46"/>
  <c r="AG46"/>
  <c r="AF46"/>
  <c r="AB46"/>
  <c r="X46"/>
  <c r="S46"/>
  <c r="R46"/>
  <c r="Q46"/>
  <c r="P46"/>
  <c r="L46"/>
  <c r="H46"/>
  <c r="BO45"/>
  <c r="BL45"/>
  <c r="BM45"/>
  <c r="AY45"/>
  <c r="AX45"/>
  <c r="AW45"/>
  <c r="AV45"/>
  <c r="AR45"/>
  <c r="AN45"/>
  <c r="AI45"/>
  <c r="AH45"/>
  <c r="AG45"/>
  <c r="AJ45" s="1"/>
  <c r="AF45"/>
  <c r="AB45"/>
  <c r="X45"/>
  <c r="S45"/>
  <c r="R45"/>
  <c r="Q45"/>
  <c r="P45"/>
  <c r="L45"/>
  <c r="H45"/>
  <c r="BL44"/>
  <c r="BM44"/>
  <c r="BO44"/>
  <c r="BN44"/>
  <c r="AY44"/>
  <c r="AX44"/>
  <c r="AZ44" s="1"/>
  <c r="AW44"/>
  <c r="AV44"/>
  <c r="AR44"/>
  <c r="AN44"/>
  <c r="AI44"/>
  <c r="AH44"/>
  <c r="AG44"/>
  <c r="AF44"/>
  <c r="AB44"/>
  <c r="X44"/>
  <c r="S44"/>
  <c r="R44"/>
  <c r="T44" s="1"/>
  <c r="Q44"/>
  <c r="P44"/>
  <c r="L44"/>
  <c r="H44"/>
  <c r="BL43"/>
  <c r="BO43"/>
  <c r="BM43"/>
  <c r="AY43"/>
  <c r="AX43"/>
  <c r="AZ43" s="1"/>
  <c r="AW43"/>
  <c r="AV43"/>
  <c r="AR43"/>
  <c r="AN43"/>
  <c r="AI43"/>
  <c r="AH43"/>
  <c r="AG43"/>
  <c r="AF43"/>
  <c r="AB43"/>
  <c r="X43"/>
  <c r="S43"/>
  <c r="R43"/>
  <c r="T43" s="1"/>
  <c r="Q43"/>
  <c r="P43"/>
  <c r="L43"/>
  <c r="H43"/>
  <c r="BL42"/>
  <c r="BO42"/>
  <c r="BH42"/>
  <c r="BM42"/>
  <c r="AY42"/>
  <c r="AX42"/>
  <c r="AW42"/>
  <c r="AV42"/>
  <c r="AR42"/>
  <c r="AN42"/>
  <c r="AI42"/>
  <c r="AH42"/>
  <c r="AG42"/>
  <c r="AF42"/>
  <c r="AB42"/>
  <c r="X42"/>
  <c r="S42"/>
  <c r="R42"/>
  <c r="Q42"/>
  <c r="P42"/>
  <c r="L42"/>
  <c r="H42"/>
  <c r="BO41"/>
  <c r="BL41"/>
  <c r="BM41"/>
  <c r="AY41"/>
  <c r="AX41"/>
  <c r="AW41"/>
  <c r="AV41"/>
  <c r="AR41"/>
  <c r="AN41"/>
  <c r="AI41"/>
  <c r="AH41"/>
  <c r="AG41"/>
  <c r="AJ41" s="1"/>
  <c r="AF41"/>
  <c r="AB41"/>
  <c r="X41"/>
  <c r="S41"/>
  <c r="R41"/>
  <c r="Q41"/>
  <c r="P41"/>
  <c r="L41"/>
  <c r="H41"/>
  <c r="BL40"/>
  <c r="BM40"/>
  <c r="BO40"/>
  <c r="BN40"/>
  <c r="AY40"/>
  <c r="AX40"/>
  <c r="AZ40" s="1"/>
  <c r="AW40"/>
  <c r="AV40"/>
  <c r="AR40"/>
  <c r="AN40"/>
  <c r="AI40"/>
  <c r="AH40"/>
  <c r="AG40"/>
  <c r="AF40"/>
  <c r="AB40"/>
  <c r="X40"/>
  <c r="S40"/>
  <c r="T40" s="1"/>
  <c r="R40"/>
  <c r="Q40"/>
  <c r="P40"/>
  <c r="L40"/>
  <c r="H40"/>
  <c r="BL39"/>
  <c r="BO39"/>
  <c r="BN39"/>
  <c r="BD39"/>
  <c r="AY39"/>
  <c r="AX39"/>
  <c r="AW39"/>
  <c r="AZ39" s="1"/>
  <c r="AV39"/>
  <c r="AR39"/>
  <c r="AN39"/>
  <c r="AI39"/>
  <c r="BS39" s="1"/>
  <c r="AH39"/>
  <c r="AG39"/>
  <c r="AF39"/>
  <c r="AB39"/>
  <c r="X39"/>
  <c r="S39"/>
  <c r="R39"/>
  <c r="Q39"/>
  <c r="P39"/>
  <c r="L39"/>
  <c r="H39"/>
  <c r="BO38"/>
  <c r="BL38"/>
  <c r="BH38"/>
  <c r="BM38"/>
  <c r="AY38"/>
  <c r="AX38"/>
  <c r="AW38"/>
  <c r="AV38"/>
  <c r="AR38"/>
  <c r="AN38"/>
  <c r="AI38"/>
  <c r="AH38"/>
  <c r="AG38"/>
  <c r="AF38"/>
  <c r="AB38"/>
  <c r="X38"/>
  <c r="S38"/>
  <c r="R38"/>
  <c r="Q38"/>
  <c r="P38"/>
  <c r="L38"/>
  <c r="H38"/>
  <c r="BM37"/>
  <c r="BL37"/>
  <c r="BO37"/>
  <c r="BN37"/>
  <c r="AY37"/>
  <c r="AX37"/>
  <c r="AZ37" s="1"/>
  <c r="AW37"/>
  <c r="AV37"/>
  <c r="AR37"/>
  <c r="AN37"/>
  <c r="AI37"/>
  <c r="AH37"/>
  <c r="AG37"/>
  <c r="AF37"/>
  <c r="AB37"/>
  <c r="X37"/>
  <c r="S37"/>
  <c r="R37"/>
  <c r="T37" s="1"/>
  <c r="Q37"/>
  <c r="P37"/>
  <c r="L37"/>
  <c r="H37"/>
  <c r="BO36"/>
  <c r="BL36"/>
  <c r="BH36"/>
  <c r="BM36"/>
  <c r="AY36"/>
  <c r="AX36"/>
  <c r="AW36"/>
  <c r="AV36"/>
  <c r="AR36"/>
  <c r="AN36"/>
  <c r="AI36"/>
  <c r="AH36"/>
  <c r="AG36"/>
  <c r="AF36"/>
  <c r="AB36"/>
  <c r="X36"/>
  <c r="S36"/>
  <c r="R36"/>
  <c r="Q36"/>
  <c r="P36"/>
  <c r="L36"/>
  <c r="H36"/>
  <c r="BO35"/>
  <c r="BL35"/>
  <c r="BM35"/>
  <c r="AY35"/>
  <c r="AX35"/>
  <c r="AW35"/>
  <c r="AV35"/>
  <c r="AR35"/>
  <c r="AN35"/>
  <c r="AI35"/>
  <c r="AH35"/>
  <c r="AG35"/>
  <c r="AJ35" s="1"/>
  <c r="AF35"/>
  <c r="AB35"/>
  <c r="X35"/>
  <c r="S35"/>
  <c r="R35"/>
  <c r="Q35"/>
  <c r="P35"/>
  <c r="L35"/>
  <c r="H35"/>
  <c r="BL34"/>
  <c r="BM34"/>
  <c r="BO34"/>
  <c r="BN34"/>
  <c r="AY34"/>
  <c r="AX34"/>
  <c r="AZ34" s="1"/>
  <c r="AW34"/>
  <c r="AV34"/>
  <c r="AR34"/>
  <c r="AN34"/>
  <c r="AI34"/>
  <c r="AH34"/>
  <c r="AG34"/>
  <c r="AJ34" s="1"/>
  <c r="AF34"/>
  <c r="AB34"/>
  <c r="X34"/>
  <c r="S34"/>
  <c r="R34"/>
  <c r="T34" s="1"/>
  <c r="Q34"/>
  <c r="P34"/>
  <c r="L34"/>
  <c r="H34"/>
  <c r="BL33"/>
  <c r="BO33"/>
  <c r="BM33"/>
  <c r="AY33"/>
  <c r="AX33"/>
  <c r="AZ33" s="1"/>
  <c r="AW33"/>
  <c r="AV33"/>
  <c r="AR33"/>
  <c r="AN33"/>
  <c r="AI33"/>
  <c r="AH33"/>
  <c r="AG33"/>
  <c r="AF33"/>
  <c r="AB33"/>
  <c r="X33"/>
  <c r="S33"/>
  <c r="R33"/>
  <c r="T33" s="1"/>
  <c r="Q33"/>
  <c r="BQ33" s="1"/>
  <c r="P33"/>
  <c r="L33"/>
  <c r="H33"/>
  <c r="BL32"/>
  <c r="BO32"/>
  <c r="BH32"/>
  <c r="BM32"/>
  <c r="AY32"/>
  <c r="AX32"/>
  <c r="AW32"/>
  <c r="AV32"/>
  <c r="AR32"/>
  <c r="AN32"/>
  <c r="AI32"/>
  <c r="AH32"/>
  <c r="AG32"/>
  <c r="AF32"/>
  <c r="AB32"/>
  <c r="X32"/>
  <c r="S32"/>
  <c r="R32"/>
  <c r="Q32"/>
  <c r="P32"/>
  <c r="L32"/>
  <c r="H32"/>
  <c r="BL31"/>
  <c r="BH31"/>
  <c r="BO31"/>
  <c r="BN31"/>
  <c r="AY31"/>
  <c r="AX31"/>
  <c r="AW31"/>
  <c r="AV31"/>
  <c r="AR31"/>
  <c r="AN31"/>
  <c r="AI31"/>
  <c r="AH31"/>
  <c r="AG31"/>
  <c r="AJ31" s="1"/>
  <c r="AF31"/>
  <c r="AB31"/>
  <c r="X31"/>
  <c r="S31"/>
  <c r="R31"/>
  <c r="Q31"/>
  <c r="P31"/>
  <c r="L31"/>
  <c r="H31"/>
  <c r="BL30"/>
  <c r="BO30"/>
  <c r="BM30"/>
  <c r="AY30"/>
  <c r="AX30"/>
  <c r="AW30"/>
  <c r="AV30"/>
  <c r="AR30"/>
  <c r="AN30"/>
  <c r="AI30"/>
  <c r="AH30"/>
  <c r="AG30"/>
  <c r="AF30"/>
  <c r="AB30"/>
  <c r="X30"/>
  <c r="S30"/>
  <c r="R30"/>
  <c r="Q30"/>
  <c r="P30"/>
  <c r="L30"/>
  <c r="H30"/>
  <c r="BL29"/>
  <c r="BN29"/>
  <c r="AY29"/>
  <c r="AX29"/>
  <c r="AW29"/>
  <c r="AZ29" s="1"/>
  <c r="AV29"/>
  <c r="AR29"/>
  <c r="AN29"/>
  <c r="AI29"/>
  <c r="AH29"/>
  <c r="AG29"/>
  <c r="AF29"/>
  <c r="AB29"/>
  <c r="X29"/>
  <c r="S29"/>
  <c r="R29"/>
  <c r="Q29"/>
  <c r="P29"/>
  <c r="L29"/>
  <c r="H29"/>
  <c r="BL28"/>
  <c r="BO28"/>
  <c r="BN28"/>
  <c r="BM28"/>
  <c r="AY28"/>
  <c r="AX28"/>
  <c r="AW28"/>
  <c r="AV28"/>
  <c r="AR28"/>
  <c r="AN28"/>
  <c r="AI28"/>
  <c r="AH28"/>
  <c r="AG28"/>
  <c r="AF28"/>
  <c r="AB28"/>
  <c r="X28"/>
  <c r="S28"/>
  <c r="R28"/>
  <c r="BR28" s="1"/>
  <c r="Q28"/>
  <c r="P28"/>
  <c r="L28"/>
  <c r="H28"/>
  <c r="BL27"/>
  <c r="BH27"/>
  <c r="BO27"/>
  <c r="BN27"/>
  <c r="AY27"/>
  <c r="AX27"/>
  <c r="AW27"/>
  <c r="AV27"/>
  <c r="AR27"/>
  <c r="AN27"/>
  <c r="AI27"/>
  <c r="AH27"/>
  <c r="AG27"/>
  <c r="AJ27" s="1"/>
  <c r="AF27"/>
  <c r="AB27"/>
  <c r="X27"/>
  <c r="S27"/>
  <c r="BS27" s="1"/>
  <c r="R27"/>
  <c r="Q27"/>
  <c r="P27"/>
  <c r="L27"/>
  <c r="H27"/>
  <c r="BL26"/>
  <c r="BO26"/>
  <c r="BM26"/>
  <c r="AY26"/>
  <c r="AX26"/>
  <c r="AW26"/>
  <c r="AV26"/>
  <c r="AR26"/>
  <c r="AN26"/>
  <c r="AI26"/>
  <c r="AH26"/>
  <c r="AG26"/>
  <c r="AF26"/>
  <c r="AB26"/>
  <c r="X26"/>
  <c r="S26"/>
  <c r="R26"/>
  <c r="Q26"/>
  <c r="P26"/>
  <c r="L26"/>
  <c r="H26"/>
  <c r="BL25"/>
  <c r="BN25"/>
  <c r="AY25"/>
  <c r="AX25"/>
  <c r="AW25"/>
  <c r="AZ25" s="1"/>
  <c r="AV25"/>
  <c r="AR25"/>
  <c r="AN25"/>
  <c r="AI25"/>
  <c r="AH25"/>
  <c r="AG25"/>
  <c r="AF25"/>
  <c r="AB25"/>
  <c r="X25"/>
  <c r="S25"/>
  <c r="R25"/>
  <c r="Q25"/>
  <c r="P25"/>
  <c r="L25"/>
  <c r="H25"/>
  <c r="BL24"/>
  <c r="BH24"/>
  <c r="BO24"/>
  <c r="BN24"/>
  <c r="BM24"/>
  <c r="AY24"/>
  <c r="AX24"/>
  <c r="AW24"/>
  <c r="AZ24" s="1"/>
  <c r="AV24"/>
  <c r="AR24"/>
  <c r="AN24"/>
  <c r="AI24"/>
  <c r="AH24"/>
  <c r="AG24"/>
  <c r="AF24"/>
  <c r="AB24"/>
  <c r="X24"/>
  <c r="S24"/>
  <c r="R24"/>
  <c r="BR24" s="1"/>
  <c r="Q24"/>
  <c r="P24"/>
  <c r="L24"/>
  <c r="H24"/>
  <c r="BL23"/>
  <c r="BH23"/>
  <c r="BO23"/>
  <c r="BN23"/>
  <c r="AY23"/>
  <c r="AX23"/>
  <c r="AW23"/>
  <c r="AV23"/>
  <c r="AR23"/>
  <c r="AN23"/>
  <c r="AI23"/>
  <c r="AH23"/>
  <c r="AG23"/>
  <c r="AF23"/>
  <c r="AB23"/>
  <c r="X23"/>
  <c r="S23"/>
  <c r="BS23" s="1"/>
  <c r="R23"/>
  <c r="Q23"/>
  <c r="P23"/>
  <c r="L23"/>
  <c r="H23"/>
  <c r="BL22"/>
  <c r="BO22"/>
  <c r="BN22"/>
  <c r="BM22"/>
  <c r="BP22" s="1"/>
  <c r="AY22"/>
  <c r="AX22"/>
  <c r="AW22"/>
  <c r="AZ22" s="1"/>
  <c r="AV22"/>
  <c r="AR22"/>
  <c r="AN22"/>
  <c r="AI22"/>
  <c r="AH22"/>
  <c r="AG22"/>
  <c r="AF22"/>
  <c r="AB22"/>
  <c r="X22"/>
  <c r="S22"/>
  <c r="R22"/>
  <c r="BR22" s="1"/>
  <c r="Q22"/>
  <c r="P22"/>
  <c r="L22"/>
  <c r="H22"/>
  <c r="BL21"/>
  <c r="BH21"/>
  <c r="BO21"/>
  <c r="BN21"/>
  <c r="BD21"/>
  <c r="AY21"/>
  <c r="AX21"/>
  <c r="AW21"/>
  <c r="AZ21" s="1"/>
  <c r="AV21"/>
  <c r="AR21"/>
  <c r="AN21"/>
  <c r="AI21"/>
  <c r="AH21"/>
  <c r="AG21"/>
  <c r="AF21"/>
  <c r="AB21"/>
  <c r="X21"/>
  <c r="S21"/>
  <c r="BS21" s="1"/>
  <c r="R21"/>
  <c r="Q21"/>
  <c r="P21"/>
  <c r="L21"/>
  <c r="H21"/>
  <c r="BL20"/>
  <c r="BO20"/>
  <c r="BN20"/>
  <c r="BM20"/>
  <c r="AY20"/>
  <c r="AX20"/>
  <c r="AW20"/>
  <c r="AZ20" s="1"/>
  <c r="AV20"/>
  <c r="AR20"/>
  <c r="AN20"/>
  <c r="AI20"/>
  <c r="AH20"/>
  <c r="AG20"/>
  <c r="AF20"/>
  <c r="AB20"/>
  <c r="X20"/>
  <c r="S20"/>
  <c r="R20"/>
  <c r="Q20"/>
  <c r="P20"/>
  <c r="L20"/>
  <c r="H20"/>
  <c r="BL19"/>
  <c r="BH19"/>
  <c r="BO19"/>
  <c r="BN19"/>
  <c r="BM19"/>
  <c r="AY19"/>
  <c r="AX19"/>
  <c r="AZ19" s="1"/>
  <c r="AW19"/>
  <c r="AV19"/>
  <c r="AR19"/>
  <c r="AN19"/>
  <c r="AI19"/>
  <c r="AH19"/>
  <c r="AG19"/>
  <c r="AJ19" s="1"/>
  <c r="AF19"/>
  <c r="AB19"/>
  <c r="X19"/>
  <c r="S19"/>
  <c r="R19"/>
  <c r="BR19" s="1"/>
  <c r="Q19"/>
  <c r="P19"/>
  <c r="L19"/>
  <c r="H19"/>
  <c r="BL18"/>
  <c r="BN18"/>
  <c r="AY18"/>
  <c r="AX18"/>
  <c r="AW18"/>
  <c r="AZ18" s="1"/>
  <c r="AV18"/>
  <c r="AR18"/>
  <c r="AN18"/>
  <c r="AI18"/>
  <c r="AH18"/>
  <c r="AG18"/>
  <c r="AF18"/>
  <c r="AB18"/>
  <c r="X18"/>
  <c r="S18"/>
  <c r="R18"/>
  <c r="Q18"/>
  <c r="P18"/>
  <c r="L18"/>
  <c r="H18"/>
  <c r="BL17"/>
  <c r="BH17"/>
  <c r="BO17"/>
  <c r="BN17"/>
  <c r="AY17"/>
  <c r="AX17"/>
  <c r="AW17"/>
  <c r="AV17"/>
  <c r="AR17"/>
  <c r="AN17"/>
  <c r="AI17"/>
  <c r="AH17"/>
  <c r="AG17"/>
  <c r="AJ17" s="1"/>
  <c r="AF17"/>
  <c r="AB17"/>
  <c r="X17"/>
  <c r="S17"/>
  <c r="R17"/>
  <c r="Q17"/>
  <c r="P17"/>
  <c r="L17"/>
  <c r="H17"/>
  <c r="BL16"/>
  <c r="BO16"/>
  <c r="BN16"/>
  <c r="BM16"/>
  <c r="AY16"/>
  <c r="AX16"/>
  <c r="AW16"/>
  <c r="AZ16" s="1"/>
  <c r="AV16"/>
  <c r="AR16"/>
  <c r="AN16"/>
  <c r="AI16"/>
  <c r="AH16"/>
  <c r="AG16"/>
  <c r="AJ16" s="1"/>
  <c r="AF16"/>
  <c r="AB16"/>
  <c r="X16"/>
  <c r="S16"/>
  <c r="R16"/>
  <c r="Q16"/>
  <c r="P16"/>
  <c r="L16"/>
  <c r="H16"/>
  <c r="BL15"/>
  <c r="BH15"/>
  <c r="BO15"/>
  <c r="BN15"/>
  <c r="AY15"/>
  <c r="AX15"/>
  <c r="AW15"/>
  <c r="AV15"/>
  <c r="AR15"/>
  <c r="AN15"/>
  <c r="AI15"/>
  <c r="AH15"/>
  <c r="AG15"/>
  <c r="AJ15" s="1"/>
  <c r="AF15"/>
  <c r="AB15"/>
  <c r="X15"/>
  <c r="S15"/>
  <c r="R15"/>
  <c r="BR15" s="1"/>
  <c r="Q15"/>
  <c r="P15"/>
  <c r="L15"/>
  <c r="H15"/>
  <c r="BL14"/>
  <c r="BH14"/>
  <c r="BO14"/>
  <c r="BM14"/>
  <c r="AY14"/>
  <c r="AX14"/>
  <c r="AW14"/>
  <c r="AZ14" s="1"/>
  <c r="AV14"/>
  <c r="AR14"/>
  <c r="AN14"/>
  <c r="AI14"/>
  <c r="AH14"/>
  <c r="AG14"/>
  <c r="AJ14" s="1"/>
  <c r="AF14"/>
  <c r="AB14"/>
  <c r="X14"/>
  <c r="S14"/>
  <c r="BS14" s="1"/>
  <c r="R14"/>
  <c r="Q14"/>
  <c r="P14"/>
  <c r="L14"/>
  <c r="H14"/>
  <c r="BL13"/>
  <c r="BH13"/>
  <c r="BN13"/>
  <c r="AY13"/>
  <c r="AX13"/>
  <c r="AW13"/>
  <c r="AZ13" s="1"/>
  <c r="AV13"/>
  <c r="AR13"/>
  <c r="AN13"/>
  <c r="AI13"/>
  <c r="AH13"/>
  <c r="AG13"/>
  <c r="AJ13" s="1"/>
  <c r="AF13"/>
  <c r="AB13"/>
  <c r="X13"/>
  <c r="S13"/>
  <c r="R13"/>
  <c r="Q13"/>
  <c r="P13"/>
  <c r="L13"/>
  <c r="H13"/>
  <c r="BL12"/>
  <c r="BO12"/>
  <c r="BN12"/>
  <c r="BM12"/>
  <c r="AY12"/>
  <c r="AX12"/>
  <c r="AW12"/>
  <c r="AZ12" s="1"/>
  <c r="AV12"/>
  <c r="AR12"/>
  <c r="AN12"/>
  <c r="AI12"/>
  <c r="AH12"/>
  <c r="AG12"/>
  <c r="AF12"/>
  <c r="AB12"/>
  <c r="X12"/>
  <c r="S12"/>
  <c r="R12"/>
  <c r="Q12"/>
  <c r="P12"/>
  <c r="L12"/>
  <c r="H12"/>
  <c r="BL11"/>
  <c r="BH11"/>
  <c r="BO11"/>
  <c r="BN11"/>
  <c r="BD11"/>
  <c r="AY11"/>
  <c r="AX11"/>
  <c r="AW11"/>
  <c r="AV11"/>
  <c r="AR11"/>
  <c r="AN11"/>
  <c r="AI11"/>
  <c r="AH11"/>
  <c r="AG11"/>
  <c r="AJ11" s="1"/>
  <c r="AF11"/>
  <c r="AB11"/>
  <c r="X11"/>
  <c r="S11"/>
  <c r="R11"/>
  <c r="Q11"/>
  <c r="P11"/>
  <c r="L11"/>
  <c r="H11"/>
  <c r="BL10"/>
  <c r="BO10"/>
  <c r="BM10"/>
  <c r="AY10"/>
  <c r="AX10"/>
  <c r="AW10"/>
  <c r="AV10"/>
  <c r="AR10"/>
  <c r="AN10"/>
  <c r="AI10"/>
  <c r="AH10"/>
  <c r="AG10"/>
  <c r="AF10"/>
  <c r="AB10"/>
  <c r="X10"/>
  <c r="S10"/>
  <c r="R10"/>
  <c r="Q10"/>
  <c r="P10"/>
  <c r="L10"/>
  <c r="H10"/>
  <c r="BL9"/>
  <c r="BG178"/>
  <c r="BF178"/>
  <c r="BE178"/>
  <c r="BC178"/>
  <c r="BB178"/>
  <c r="BA178"/>
  <c r="AY9"/>
  <c r="AX9"/>
  <c r="AW9"/>
  <c r="AZ9" s="1"/>
  <c r="AV9"/>
  <c r="AR9"/>
  <c r="AN9"/>
  <c r="AI9"/>
  <c r="AH9"/>
  <c r="AG9"/>
  <c r="AF9"/>
  <c r="AB9"/>
  <c r="X9"/>
  <c r="S9"/>
  <c r="R9"/>
  <c r="Q9"/>
  <c r="T9" s="1"/>
  <c r="P9"/>
  <c r="L9"/>
  <c r="H9"/>
  <c r="BS162" l="1"/>
  <c r="BS11"/>
  <c r="BQ14"/>
  <c r="BQ16"/>
  <c r="BR20"/>
  <c r="BR12"/>
  <c r="BS16"/>
  <c r="BS35"/>
  <c r="BP40"/>
  <c r="BP48"/>
  <c r="BR18"/>
  <c r="BR17"/>
  <c r="BQ37"/>
  <c r="BS83"/>
  <c r="BS95"/>
  <c r="BS127"/>
  <c r="BS130"/>
  <c r="BS133"/>
  <c r="BR134"/>
  <c r="BR138"/>
  <c r="BR142"/>
  <c r="BR146"/>
  <c r="BR152"/>
  <c r="BQ160"/>
  <c r="BS166"/>
  <c r="BS164"/>
  <c r="BQ32"/>
  <c r="BP34"/>
  <c r="BR120"/>
  <c r="BS148"/>
  <c r="BS158"/>
  <c r="BS170"/>
  <c r="BS177"/>
  <c r="BP44"/>
  <c r="BS137"/>
  <c r="BS141"/>
  <c r="BS145"/>
  <c r="BS151"/>
  <c r="BS155"/>
  <c r="BR159"/>
  <c r="BS168"/>
  <c r="BD17"/>
  <c r="BO18"/>
  <c r="BS18" s="1"/>
  <c r="BD19"/>
  <c r="BS20"/>
  <c r="AJ23"/>
  <c r="BS31"/>
  <c r="BN32"/>
  <c r="BP32" s="1"/>
  <c r="BH35"/>
  <c r="BQ36"/>
  <c r="BN36"/>
  <c r="BH37"/>
  <c r="T39"/>
  <c r="BQ40"/>
  <c r="BQ44"/>
  <c r="BQ48"/>
  <c r="BN63"/>
  <c r="BR63" s="1"/>
  <c r="BS67"/>
  <c r="BN68"/>
  <c r="BR81"/>
  <c r="AJ10"/>
  <c r="BH10"/>
  <c r="BD13"/>
  <c r="AZ15"/>
  <c r="BS19"/>
  <c r="BT19" s="1"/>
  <c r="AJ22"/>
  <c r="BH22"/>
  <c r="BD25"/>
  <c r="AJ26"/>
  <c r="BH26"/>
  <c r="AZ28"/>
  <c r="BD29"/>
  <c r="AJ30"/>
  <c r="BH30"/>
  <c r="BH41"/>
  <c r="BS42"/>
  <c r="BN42"/>
  <c r="BP42" s="1"/>
  <c r="BH45"/>
  <c r="BS46"/>
  <c r="BN46"/>
  <c r="BP46" s="1"/>
  <c r="BH49"/>
  <c r="BS50"/>
  <c r="BN50"/>
  <c r="BN55"/>
  <c r="BS59"/>
  <c r="BN60"/>
  <c r="BR60" s="1"/>
  <c r="BR73"/>
  <c r="BN87"/>
  <c r="AJ9"/>
  <c r="AZ11"/>
  <c r="BN14"/>
  <c r="BD15"/>
  <c r="BH16"/>
  <c r="BD18"/>
  <c r="BQ20"/>
  <c r="AJ21"/>
  <c r="AZ23"/>
  <c r="AJ25"/>
  <c r="BH25"/>
  <c r="AZ27"/>
  <c r="AJ29"/>
  <c r="BD33"/>
  <c r="BS37"/>
  <c r="BR55"/>
  <c r="AZ10"/>
  <c r="BN10"/>
  <c r="BP10" s="1"/>
  <c r="AJ12"/>
  <c r="BH12"/>
  <c r="BO13"/>
  <c r="BS13" s="1"/>
  <c r="AZ17"/>
  <c r="T18"/>
  <c r="AJ18"/>
  <c r="BH18"/>
  <c r="BM18"/>
  <c r="BQ18" s="1"/>
  <c r="BQ19"/>
  <c r="T20"/>
  <c r="AJ20"/>
  <c r="BH20"/>
  <c r="BD23"/>
  <c r="AJ24"/>
  <c r="BO25"/>
  <c r="BS25" s="1"/>
  <c r="AZ26"/>
  <c r="BN26"/>
  <c r="BP26" s="1"/>
  <c r="BD27"/>
  <c r="AJ28"/>
  <c r="BH28"/>
  <c r="BS34"/>
  <c r="BD37"/>
  <c r="BS38"/>
  <c r="BN38"/>
  <c r="BP38" s="1"/>
  <c r="BH39"/>
  <c r="BM39"/>
  <c r="BQ39" s="1"/>
  <c r="BS43"/>
  <c r="BD43"/>
  <c r="BS47"/>
  <c r="BD47"/>
  <c r="BS51"/>
  <c r="BD51"/>
  <c r="BR57"/>
  <c r="BN71"/>
  <c r="BR71" s="1"/>
  <c r="BS75"/>
  <c r="BN76"/>
  <c r="BR76" s="1"/>
  <c r="BO58"/>
  <c r="BR59"/>
  <c r="BQ60"/>
  <c r="BO61"/>
  <c r="BS61" s="1"/>
  <c r="AJ62"/>
  <c r="BM62"/>
  <c r="BP62" s="1"/>
  <c r="BS64"/>
  <c r="BO66"/>
  <c r="BP66" s="1"/>
  <c r="BR67"/>
  <c r="BQ68"/>
  <c r="BO69"/>
  <c r="BS69" s="1"/>
  <c r="AJ70"/>
  <c r="BM70"/>
  <c r="BS72"/>
  <c r="BO74"/>
  <c r="BS74" s="1"/>
  <c r="BR75"/>
  <c r="BQ76"/>
  <c r="BO77"/>
  <c r="BS77" s="1"/>
  <c r="AJ78"/>
  <c r="BM78"/>
  <c r="BP78" s="1"/>
  <c r="BS80"/>
  <c r="BO82"/>
  <c r="BP82" s="1"/>
  <c r="BR83"/>
  <c r="BQ84"/>
  <c r="BO85"/>
  <c r="BS85" s="1"/>
  <c r="AJ86"/>
  <c r="BM86"/>
  <c r="BP86" s="1"/>
  <c r="BS88"/>
  <c r="BM89"/>
  <c r="BQ89" s="1"/>
  <c r="BH91"/>
  <c r="BS92"/>
  <c r="BD92"/>
  <c r="T93"/>
  <c r="AZ93"/>
  <c r="BH94"/>
  <c r="BH95"/>
  <c r="BS96"/>
  <c r="BD96"/>
  <c r="T97"/>
  <c r="AZ97"/>
  <c r="BD99"/>
  <c r="BS100"/>
  <c r="BD100"/>
  <c r="T101"/>
  <c r="BM101"/>
  <c r="BD103"/>
  <c r="BS104"/>
  <c r="BD104"/>
  <c r="T105"/>
  <c r="AZ105"/>
  <c r="BH107"/>
  <c r="BS108"/>
  <c r="BD108"/>
  <c r="T109"/>
  <c r="AZ109"/>
  <c r="AZ110"/>
  <c r="BQ111"/>
  <c r="BH112"/>
  <c r="BN113"/>
  <c r="BM114"/>
  <c r="BQ114" s="1"/>
  <c r="BS115"/>
  <c r="BR116"/>
  <c r="BO116"/>
  <c r="BP116" s="1"/>
  <c r="BN117"/>
  <c r="BR117" s="1"/>
  <c r="BM118"/>
  <c r="BS119"/>
  <c r="BR156"/>
  <c r="BM173"/>
  <c r="BP173" s="1"/>
  <c r="BQ91"/>
  <c r="BS93"/>
  <c r="BM95"/>
  <c r="BQ95" s="1"/>
  <c r="BS97"/>
  <c r="BQ99"/>
  <c r="BS101"/>
  <c r="BQ103"/>
  <c r="BS105"/>
  <c r="BQ107"/>
  <c r="BS109"/>
  <c r="BS110"/>
  <c r="AZ120"/>
  <c r="BD121"/>
  <c r="AJ122"/>
  <c r="BH122"/>
  <c r="AZ124"/>
  <c r="BD125"/>
  <c r="AJ126"/>
  <c r="BH126"/>
  <c r="AZ128"/>
  <c r="AJ129"/>
  <c r="BD129"/>
  <c r="BR130"/>
  <c r="AZ130"/>
  <c r="BD131"/>
  <c r="AJ132"/>
  <c r="BH132"/>
  <c r="AZ134"/>
  <c r="BD135"/>
  <c r="AJ136"/>
  <c r="AZ138"/>
  <c r="BD139"/>
  <c r="AJ140"/>
  <c r="BH140"/>
  <c r="AZ142"/>
  <c r="BD143"/>
  <c r="AJ144"/>
  <c r="BH144"/>
  <c r="AZ146"/>
  <c r="BH147"/>
  <c r="BR148"/>
  <c r="BD149"/>
  <c r="BH150"/>
  <c r="AZ152"/>
  <c r="BD153"/>
  <c r="AJ154"/>
  <c r="BH154"/>
  <c r="AZ156"/>
  <c r="AJ157"/>
  <c r="BH157"/>
  <c r="AZ159"/>
  <c r="AJ161"/>
  <c r="BH161"/>
  <c r="BD163"/>
  <c r="BD165"/>
  <c r="BD167"/>
  <c r="BD169"/>
  <c r="AJ170"/>
  <c r="BH170"/>
  <c r="BD174"/>
  <c r="BH175"/>
  <c r="AJ177"/>
  <c r="BH29"/>
  <c r="AZ31"/>
  <c r="BS32"/>
  <c r="AJ32"/>
  <c r="BH33"/>
  <c r="BQ34"/>
  <c r="T35"/>
  <c r="AZ35"/>
  <c r="BS36"/>
  <c r="AJ36"/>
  <c r="BQ38"/>
  <c r="BR40"/>
  <c r="BS40"/>
  <c r="T41"/>
  <c r="AZ41"/>
  <c r="BQ42"/>
  <c r="BH43"/>
  <c r="BS44"/>
  <c r="T45"/>
  <c r="AZ45"/>
  <c r="BQ46"/>
  <c r="BH47"/>
  <c r="BS48"/>
  <c r="T49"/>
  <c r="AZ49"/>
  <c r="BQ50"/>
  <c r="BH51"/>
  <c r="AZ52"/>
  <c r="BH53"/>
  <c r="AZ54"/>
  <c r="BH55"/>
  <c r="AZ56"/>
  <c r="BS57"/>
  <c r="AJ58"/>
  <c r="AZ59"/>
  <c r="BH60"/>
  <c r="BD61"/>
  <c r="BH63"/>
  <c r="AZ64"/>
  <c r="BS65"/>
  <c r="AJ66"/>
  <c r="AZ67"/>
  <c r="BH68"/>
  <c r="BD69"/>
  <c r="BH71"/>
  <c r="AZ72"/>
  <c r="BS73"/>
  <c r="AJ74"/>
  <c r="AZ75"/>
  <c r="BH76"/>
  <c r="BD77"/>
  <c r="BR79"/>
  <c r="BH79"/>
  <c r="AZ80"/>
  <c r="BS81"/>
  <c r="AJ82"/>
  <c r="AZ83"/>
  <c r="BH84"/>
  <c r="BD85"/>
  <c r="BR87"/>
  <c r="BH87"/>
  <c r="AZ88"/>
  <c r="BS89"/>
  <c r="BS90"/>
  <c r="BD90"/>
  <c r="T91"/>
  <c r="AZ91"/>
  <c r="AJ92"/>
  <c r="AZ94"/>
  <c r="AJ96"/>
  <c r="BH97"/>
  <c r="BS98"/>
  <c r="BD98"/>
  <c r="T99"/>
  <c r="AJ100"/>
  <c r="BS102"/>
  <c r="BD102"/>
  <c r="T103"/>
  <c r="AJ104"/>
  <c r="BH105"/>
  <c r="BS106"/>
  <c r="BD106"/>
  <c r="T107"/>
  <c r="AZ107"/>
  <c r="AJ108"/>
  <c r="BH109"/>
  <c r="BH110"/>
  <c r="BS111"/>
  <c r="AZ112"/>
  <c r="AJ113"/>
  <c r="BH113"/>
  <c r="AZ115"/>
  <c r="AJ117"/>
  <c r="BH117"/>
  <c r="AZ119"/>
  <c r="BP120"/>
  <c r="AJ121"/>
  <c r="BH121"/>
  <c r="AZ123"/>
  <c r="BP124"/>
  <c r="AJ125"/>
  <c r="BH125"/>
  <c r="AZ127"/>
  <c r="BP128"/>
  <c r="BH129"/>
  <c r="BQ130"/>
  <c r="BP130"/>
  <c r="AJ131"/>
  <c r="BH131"/>
  <c r="AZ133"/>
  <c r="BP134"/>
  <c r="AJ135"/>
  <c r="BH135"/>
  <c r="AZ137"/>
  <c r="BP138"/>
  <c r="AJ139"/>
  <c r="BH139"/>
  <c r="AZ141"/>
  <c r="BP142"/>
  <c r="AJ143"/>
  <c r="BH143"/>
  <c r="AZ145"/>
  <c r="BP146"/>
  <c r="BS147"/>
  <c r="AZ148"/>
  <c r="AJ149"/>
  <c r="BH149"/>
  <c r="AZ151"/>
  <c r="BP152"/>
  <c r="AJ153"/>
  <c r="BH153"/>
  <c r="AZ155"/>
  <c r="AJ156"/>
  <c r="BP156"/>
  <c r="AZ158"/>
  <c r="BD159"/>
  <c r="AJ160"/>
  <c r="BH160"/>
  <c r="AZ162"/>
  <c r="AJ163"/>
  <c r="BH163"/>
  <c r="AZ164"/>
  <c r="AJ165"/>
  <c r="BH165"/>
  <c r="AZ166"/>
  <c r="AJ167"/>
  <c r="BH167"/>
  <c r="AZ168"/>
  <c r="AJ169"/>
  <c r="BH169"/>
  <c r="AJ171"/>
  <c r="AZ171"/>
  <c r="BR172"/>
  <c r="AJ172"/>
  <c r="AZ172"/>
  <c r="AZ173"/>
  <c r="BR174"/>
  <c r="AJ174"/>
  <c r="BH174"/>
  <c r="BQ175"/>
  <c r="BS176"/>
  <c r="AJ176"/>
  <c r="AZ177"/>
  <c r="BO29"/>
  <c r="BS29" s="1"/>
  <c r="AZ30"/>
  <c r="BN30"/>
  <c r="BP30" s="1"/>
  <c r="BD31"/>
  <c r="AZ32"/>
  <c r="BS33"/>
  <c r="AJ33"/>
  <c r="BH34"/>
  <c r="BQ35"/>
  <c r="BD35"/>
  <c r="T36"/>
  <c r="AZ36"/>
  <c r="AJ37"/>
  <c r="T38"/>
  <c r="AZ38"/>
  <c r="AJ39"/>
  <c r="BH40"/>
  <c r="BS41"/>
  <c r="BD41"/>
  <c r="T42"/>
  <c r="AZ42"/>
  <c r="AJ43"/>
  <c r="BH44"/>
  <c r="BS45"/>
  <c r="BD45"/>
  <c r="T46"/>
  <c r="AZ46"/>
  <c r="AJ47"/>
  <c r="BH48"/>
  <c r="BS49"/>
  <c r="BD49"/>
  <c r="T50"/>
  <c r="AZ50"/>
  <c r="AJ51"/>
  <c r="BR52"/>
  <c r="BR54"/>
  <c r="AJ56"/>
  <c r="BM56"/>
  <c r="AZ57"/>
  <c r="BH58"/>
  <c r="BD59"/>
  <c r="BO60"/>
  <c r="BS60" s="1"/>
  <c r="BR61"/>
  <c r="BH61"/>
  <c r="AZ62"/>
  <c r="BO63"/>
  <c r="BS63" s="1"/>
  <c r="AJ64"/>
  <c r="BM64"/>
  <c r="BP64" s="1"/>
  <c r="AZ65"/>
  <c r="BH66"/>
  <c r="BD67"/>
  <c r="BO68"/>
  <c r="BS68" s="1"/>
  <c r="BR69"/>
  <c r="BH69"/>
  <c r="AZ70"/>
  <c r="BS71"/>
  <c r="BO71"/>
  <c r="AJ72"/>
  <c r="BM72"/>
  <c r="BP72" s="1"/>
  <c r="AZ73"/>
  <c r="BH74"/>
  <c r="BD75"/>
  <c r="BO76"/>
  <c r="BS76" s="1"/>
  <c r="BR77"/>
  <c r="BH77"/>
  <c r="AZ78"/>
  <c r="BO79"/>
  <c r="BS79" s="1"/>
  <c r="AJ80"/>
  <c r="BM80"/>
  <c r="BQ80" s="1"/>
  <c r="AZ81"/>
  <c r="BH82"/>
  <c r="BD83"/>
  <c r="BO84"/>
  <c r="BS84" s="1"/>
  <c r="BR85"/>
  <c r="BH85"/>
  <c r="AZ86"/>
  <c r="BO87"/>
  <c r="BS87" s="1"/>
  <c r="AJ88"/>
  <c r="BM88"/>
  <c r="BP88" s="1"/>
  <c r="AZ89"/>
  <c r="BN89"/>
  <c r="BR89" s="1"/>
  <c r="BH90"/>
  <c r="BS91"/>
  <c r="BN91"/>
  <c r="BR91" s="1"/>
  <c r="BT91" s="1"/>
  <c r="T92"/>
  <c r="AZ92"/>
  <c r="BQ93"/>
  <c r="BS94"/>
  <c r="BD94"/>
  <c r="T95"/>
  <c r="AZ95"/>
  <c r="T96"/>
  <c r="AZ96"/>
  <c r="BQ97"/>
  <c r="BH98"/>
  <c r="BS99"/>
  <c r="AZ100"/>
  <c r="BQ101"/>
  <c r="BH102"/>
  <c r="BS103"/>
  <c r="AZ104"/>
  <c r="BQ105"/>
  <c r="BH106"/>
  <c r="BS107"/>
  <c r="BN107"/>
  <c r="T108"/>
  <c r="AZ108"/>
  <c r="BQ109"/>
  <c r="AJ110"/>
  <c r="BS112"/>
  <c r="BD112"/>
  <c r="BR113"/>
  <c r="AZ113"/>
  <c r="BO113"/>
  <c r="BS113" s="1"/>
  <c r="AZ114"/>
  <c r="BN114"/>
  <c r="BR114" s="1"/>
  <c r="BD115"/>
  <c r="AJ116"/>
  <c r="BH116"/>
  <c r="BO117"/>
  <c r="BS117" s="1"/>
  <c r="AZ118"/>
  <c r="BN118"/>
  <c r="BR118" s="1"/>
  <c r="AJ119"/>
  <c r="BD119"/>
  <c r="AJ120"/>
  <c r="BH120"/>
  <c r="BO121"/>
  <c r="BS121" s="1"/>
  <c r="AZ122"/>
  <c r="BN122"/>
  <c r="BR122" s="1"/>
  <c r="AJ124"/>
  <c r="BO125"/>
  <c r="BS125" s="1"/>
  <c r="AZ126"/>
  <c r="BN126"/>
  <c r="BP126" s="1"/>
  <c r="BD127"/>
  <c r="AJ128"/>
  <c r="BH128"/>
  <c r="BR129"/>
  <c r="BO129"/>
  <c r="BS129" s="1"/>
  <c r="BO131"/>
  <c r="BS131" s="1"/>
  <c r="BN132"/>
  <c r="BR132" s="1"/>
  <c r="BO135"/>
  <c r="BS135" s="1"/>
  <c r="BN136"/>
  <c r="BP136" s="1"/>
  <c r="BD137"/>
  <c r="AJ138"/>
  <c r="BH138"/>
  <c r="BO139"/>
  <c r="BS139" s="1"/>
  <c r="AZ140"/>
  <c r="BN140"/>
  <c r="BR140" s="1"/>
  <c r="BD141"/>
  <c r="AJ142"/>
  <c r="BH142"/>
  <c r="BO143"/>
  <c r="BS143" s="1"/>
  <c r="AZ144"/>
  <c r="BN144"/>
  <c r="BP144" s="1"/>
  <c r="BD145"/>
  <c r="AJ146"/>
  <c r="BH146"/>
  <c r="AZ147"/>
  <c r="BN147"/>
  <c r="BR147" s="1"/>
  <c r="AJ148"/>
  <c r="BM148"/>
  <c r="BP148" s="1"/>
  <c r="BO149"/>
  <c r="BS149" s="1"/>
  <c r="AZ150"/>
  <c r="BN150"/>
  <c r="BR150" s="1"/>
  <c r="BD151"/>
  <c r="AJ152"/>
  <c r="BH152"/>
  <c r="BO153"/>
  <c r="BS153" s="1"/>
  <c r="AZ154"/>
  <c r="BN154"/>
  <c r="BP154" s="1"/>
  <c r="BD155"/>
  <c r="BH156"/>
  <c r="AZ157"/>
  <c r="BN157"/>
  <c r="BR157" s="1"/>
  <c r="BM158"/>
  <c r="BQ158" s="1"/>
  <c r="AJ159"/>
  <c r="BH159"/>
  <c r="BO160"/>
  <c r="BS160" s="1"/>
  <c r="AZ161"/>
  <c r="BN161"/>
  <c r="BR161" s="1"/>
  <c r="BM162"/>
  <c r="BQ162" s="1"/>
  <c r="BO163"/>
  <c r="BS163" s="1"/>
  <c r="BM164"/>
  <c r="BQ164" s="1"/>
  <c r="BO165"/>
  <c r="BS165" s="1"/>
  <c r="BM166"/>
  <c r="BQ166" s="1"/>
  <c r="BO167"/>
  <c r="BS167" s="1"/>
  <c r="BM168"/>
  <c r="BQ168" s="1"/>
  <c r="BO169"/>
  <c r="BS169" s="1"/>
  <c r="AZ170"/>
  <c r="BN170"/>
  <c r="BS171"/>
  <c r="BM171"/>
  <c r="BQ172"/>
  <c r="BO172"/>
  <c r="BP172" s="1"/>
  <c r="BS173"/>
  <c r="BD173"/>
  <c r="BO174"/>
  <c r="BS174" s="1"/>
  <c r="BS175"/>
  <c r="AZ175"/>
  <c r="BN175"/>
  <c r="BP175" s="1"/>
  <c r="AZ176"/>
  <c r="BD177"/>
  <c r="BS10"/>
  <c r="BR11"/>
  <c r="BQ12"/>
  <c r="BR14"/>
  <c r="BT14" s="1"/>
  <c r="BP16"/>
  <c r="BS17"/>
  <c r="BS22"/>
  <c r="BR23"/>
  <c r="BQ24"/>
  <c r="BS26"/>
  <c r="BR27"/>
  <c r="BQ28"/>
  <c r="BS30"/>
  <c r="BR31"/>
  <c r="BP37"/>
  <c r="BP12"/>
  <c r="BT20"/>
  <c r="BP20"/>
  <c r="BP24"/>
  <c r="BP28"/>
  <c r="BP36"/>
  <c r="BP50"/>
  <c r="BQ10"/>
  <c r="BS12"/>
  <c r="BR13"/>
  <c r="BP14"/>
  <c r="BS15"/>
  <c r="BR16"/>
  <c r="BT16" s="1"/>
  <c r="BP19"/>
  <c r="BR21"/>
  <c r="BQ22"/>
  <c r="BS24"/>
  <c r="BR25"/>
  <c r="BQ26"/>
  <c r="BS28"/>
  <c r="BR29"/>
  <c r="BQ30"/>
  <c r="T53"/>
  <c r="BD53"/>
  <c r="BM53"/>
  <c r="BQ53" s="1"/>
  <c r="T55"/>
  <c r="BD55"/>
  <c r="BM55"/>
  <c r="BQ55" s="1"/>
  <c r="BN9"/>
  <c r="BN33"/>
  <c r="BP33" s="1"/>
  <c r="BN35"/>
  <c r="BP35" s="1"/>
  <c r="BR37"/>
  <c r="BT37" s="1"/>
  <c r="AJ38"/>
  <c r="BR39"/>
  <c r="AJ40"/>
  <c r="BN41"/>
  <c r="BP41" s="1"/>
  <c r="AJ42"/>
  <c r="BN43"/>
  <c r="BP43" s="1"/>
  <c r="AJ44"/>
  <c r="BN45"/>
  <c r="BP45" s="1"/>
  <c r="AJ46"/>
  <c r="BN47"/>
  <c r="BP47" s="1"/>
  <c r="AJ48"/>
  <c r="BN49"/>
  <c r="BR49" s="1"/>
  <c r="AJ50"/>
  <c r="BN51"/>
  <c r="BP51" s="1"/>
  <c r="BO52"/>
  <c r="BS52" s="1"/>
  <c r="BO54"/>
  <c r="BS54" s="1"/>
  <c r="BS56"/>
  <c r="BH56"/>
  <c r="BQ58"/>
  <c r="BS62"/>
  <c r="BQ66"/>
  <c r="BS70"/>
  <c r="BQ74"/>
  <c r="BS78"/>
  <c r="BQ82"/>
  <c r="BP84"/>
  <c r="BS86"/>
  <c r="BP93"/>
  <c r="BP107"/>
  <c r="BP111"/>
  <c r="BM9"/>
  <c r="BD10"/>
  <c r="T11"/>
  <c r="BM11"/>
  <c r="BP11" s="1"/>
  <c r="BD12"/>
  <c r="T13"/>
  <c r="BM13"/>
  <c r="BP13" s="1"/>
  <c r="BD14"/>
  <c r="T15"/>
  <c r="BM15"/>
  <c r="BP15" s="1"/>
  <c r="BD16"/>
  <c r="T17"/>
  <c r="BM17"/>
  <c r="BP17" s="1"/>
  <c r="T19"/>
  <c r="BD20"/>
  <c r="T21"/>
  <c r="BM21"/>
  <c r="BP21" s="1"/>
  <c r="BD22"/>
  <c r="T23"/>
  <c r="BM23"/>
  <c r="BP23" s="1"/>
  <c r="BD24"/>
  <c r="T25"/>
  <c r="BM25"/>
  <c r="BP25" s="1"/>
  <c r="BD26"/>
  <c r="T27"/>
  <c r="BM27"/>
  <c r="BP27" s="1"/>
  <c r="BD28"/>
  <c r="T29"/>
  <c r="BM29"/>
  <c r="BP29" s="1"/>
  <c r="BD30"/>
  <c r="T31"/>
  <c r="BM31"/>
  <c r="BP31" s="1"/>
  <c r="BD32"/>
  <c r="BD34"/>
  <c r="BD36"/>
  <c r="BD38"/>
  <c r="BD40"/>
  <c r="BQ41"/>
  <c r="BD42"/>
  <c r="BQ43"/>
  <c r="BD44"/>
  <c r="BQ45"/>
  <c r="BD46"/>
  <c r="BQ47"/>
  <c r="BD48"/>
  <c r="BQ49"/>
  <c r="BD50"/>
  <c r="BQ51"/>
  <c r="AJ52"/>
  <c r="AJ54"/>
  <c r="BP58"/>
  <c r="BP99"/>
  <c r="BP103"/>
  <c r="T52"/>
  <c r="BM52"/>
  <c r="BP52" s="1"/>
  <c r="BD52"/>
  <c r="T54"/>
  <c r="BM54"/>
  <c r="BD54"/>
  <c r="BQ56"/>
  <c r="T56"/>
  <c r="BR34"/>
  <c r="BR36"/>
  <c r="BR42"/>
  <c r="BR44"/>
  <c r="BR46"/>
  <c r="BT46" s="1"/>
  <c r="BR48"/>
  <c r="BR50"/>
  <c r="BO53"/>
  <c r="BS53" s="1"/>
  <c r="BO55"/>
  <c r="BS55" s="1"/>
  <c r="BS58"/>
  <c r="BQ70"/>
  <c r="BP80"/>
  <c r="BS82"/>
  <c r="BQ86"/>
  <c r="BP97"/>
  <c r="BP105"/>
  <c r="BP109"/>
  <c r="BD9"/>
  <c r="BH9"/>
  <c r="BO9"/>
  <c r="BS9" s="1"/>
  <c r="T10"/>
  <c r="T12"/>
  <c r="T14"/>
  <c r="T16"/>
  <c r="T22"/>
  <c r="T24"/>
  <c r="T26"/>
  <c r="T28"/>
  <c r="T30"/>
  <c r="T32"/>
  <c r="BH52"/>
  <c r="AJ53"/>
  <c r="AJ55"/>
  <c r="BP56"/>
  <c r="BR56"/>
  <c r="BP70"/>
  <c r="BP101"/>
  <c r="BD113"/>
  <c r="BM113"/>
  <c r="BQ113" s="1"/>
  <c r="BD56"/>
  <c r="T57"/>
  <c r="BM57"/>
  <c r="BP57" s="1"/>
  <c r="BD58"/>
  <c r="T59"/>
  <c r="BM59"/>
  <c r="BP59" s="1"/>
  <c r="BD60"/>
  <c r="T61"/>
  <c r="BM61"/>
  <c r="BP61" s="1"/>
  <c r="BD62"/>
  <c r="T63"/>
  <c r="BM63"/>
  <c r="BP63" s="1"/>
  <c r="BD64"/>
  <c r="T65"/>
  <c r="BM65"/>
  <c r="BP65" s="1"/>
  <c r="BD66"/>
  <c r="T67"/>
  <c r="BM67"/>
  <c r="BP67" s="1"/>
  <c r="BD68"/>
  <c r="T69"/>
  <c r="BM69"/>
  <c r="BD70"/>
  <c r="T71"/>
  <c r="BM71"/>
  <c r="BD72"/>
  <c r="T73"/>
  <c r="BM73"/>
  <c r="BP73" s="1"/>
  <c r="BD74"/>
  <c r="T75"/>
  <c r="BM75"/>
  <c r="BP75" s="1"/>
  <c r="BD76"/>
  <c r="T77"/>
  <c r="BM77"/>
  <c r="BD78"/>
  <c r="T79"/>
  <c r="BM79"/>
  <c r="BD80"/>
  <c r="T81"/>
  <c r="BM81"/>
  <c r="BP81" s="1"/>
  <c r="BD82"/>
  <c r="T83"/>
  <c r="BM83"/>
  <c r="BP83" s="1"/>
  <c r="BD84"/>
  <c r="T85"/>
  <c r="BM85"/>
  <c r="BP85" s="1"/>
  <c r="BD86"/>
  <c r="T87"/>
  <c r="BM87"/>
  <c r="BP87" s="1"/>
  <c r="BD88"/>
  <c r="T89"/>
  <c r="BL89"/>
  <c r="BL178" s="1"/>
  <c r="BN90"/>
  <c r="BP90" s="1"/>
  <c r="AJ91"/>
  <c r="BN92"/>
  <c r="BP92" s="1"/>
  <c r="AJ93"/>
  <c r="BN94"/>
  <c r="BP94" s="1"/>
  <c r="AJ95"/>
  <c r="BN96"/>
  <c r="BP96" s="1"/>
  <c r="AJ97"/>
  <c r="BN98"/>
  <c r="BP98" s="1"/>
  <c r="AJ99"/>
  <c r="BN100"/>
  <c r="BP100" s="1"/>
  <c r="AJ101"/>
  <c r="BN102"/>
  <c r="BP102" s="1"/>
  <c r="AJ103"/>
  <c r="BN104"/>
  <c r="BR104" s="1"/>
  <c r="AJ105"/>
  <c r="BN106"/>
  <c r="BP106" s="1"/>
  <c r="AJ107"/>
  <c r="BN108"/>
  <c r="BP108" s="1"/>
  <c r="AJ109"/>
  <c r="BN110"/>
  <c r="BR110" s="1"/>
  <c r="AJ111"/>
  <c r="BN112"/>
  <c r="BP112" s="1"/>
  <c r="BS114"/>
  <c r="BR115"/>
  <c r="BQ116"/>
  <c r="BS118"/>
  <c r="BR119"/>
  <c r="BQ120"/>
  <c r="BS122"/>
  <c r="BR123"/>
  <c r="BQ124"/>
  <c r="BS126"/>
  <c r="BR127"/>
  <c r="BQ128"/>
  <c r="BS132"/>
  <c r="BR133"/>
  <c r="BQ134"/>
  <c r="BS136"/>
  <c r="BR137"/>
  <c r="BQ138"/>
  <c r="BS140"/>
  <c r="BR141"/>
  <c r="BQ142"/>
  <c r="BS144"/>
  <c r="BR145"/>
  <c r="BQ146"/>
  <c r="BS150"/>
  <c r="BR151"/>
  <c r="BQ152"/>
  <c r="BS154"/>
  <c r="BR155"/>
  <c r="BQ156"/>
  <c r="BS157"/>
  <c r="BR158"/>
  <c r="BS161"/>
  <c r="BR162"/>
  <c r="BR164"/>
  <c r="BR166"/>
  <c r="BR168"/>
  <c r="BR170"/>
  <c r="BQ171"/>
  <c r="BR58"/>
  <c r="BR62"/>
  <c r="BR64"/>
  <c r="BR66"/>
  <c r="BR68"/>
  <c r="BR70"/>
  <c r="BR72"/>
  <c r="BR74"/>
  <c r="BR78"/>
  <c r="BR80"/>
  <c r="BR82"/>
  <c r="BR84"/>
  <c r="BR86"/>
  <c r="BR88"/>
  <c r="BQ90"/>
  <c r="BD91"/>
  <c r="BQ92"/>
  <c r="BQ94"/>
  <c r="BQ96"/>
  <c r="BD97"/>
  <c r="BQ98"/>
  <c r="BQ100"/>
  <c r="BQ102"/>
  <c r="BQ104"/>
  <c r="BD105"/>
  <c r="BQ106"/>
  <c r="BD107"/>
  <c r="BQ108"/>
  <c r="BD109"/>
  <c r="BQ110"/>
  <c r="BQ112"/>
  <c r="BP176"/>
  <c r="T58"/>
  <c r="T60"/>
  <c r="T62"/>
  <c r="T64"/>
  <c r="T66"/>
  <c r="T68"/>
  <c r="T70"/>
  <c r="T72"/>
  <c r="T74"/>
  <c r="T76"/>
  <c r="T78"/>
  <c r="T80"/>
  <c r="T82"/>
  <c r="T84"/>
  <c r="T86"/>
  <c r="T88"/>
  <c r="BD89"/>
  <c r="BR93"/>
  <c r="BR95"/>
  <c r="BR97"/>
  <c r="BT97" s="1"/>
  <c r="BR99"/>
  <c r="BR101"/>
  <c r="BR103"/>
  <c r="BR105"/>
  <c r="BT105" s="1"/>
  <c r="BR107"/>
  <c r="BR109"/>
  <c r="BT109" s="1"/>
  <c r="BR111"/>
  <c r="BT111" s="1"/>
  <c r="BS116"/>
  <c r="BQ118"/>
  <c r="BS120"/>
  <c r="BR121"/>
  <c r="BQ122"/>
  <c r="BS124"/>
  <c r="BR125"/>
  <c r="BQ126"/>
  <c r="BS128"/>
  <c r="BR131"/>
  <c r="BQ132"/>
  <c r="BS134"/>
  <c r="BR135"/>
  <c r="BQ136"/>
  <c r="BS138"/>
  <c r="BR139"/>
  <c r="BQ140"/>
  <c r="BS142"/>
  <c r="BR143"/>
  <c r="BQ144"/>
  <c r="BS146"/>
  <c r="BR149"/>
  <c r="BQ150"/>
  <c r="BS152"/>
  <c r="BR153"/>
  <c r="BQ154"/>
  <c r="BS156"/>
  <c r="BS159"/>
  <c r="BR160"/>
  <c r="BT160" s="1"/>
  <c r="BR163"/>
  <c r="BR165"/>
  <c r="BR167"/>
  <c r="BR169"/>
  <c r="BP171"/>
  <c r="T113"/>
  <c r="BR171"/>
  <c r="BM170"/>
  <c r="BD172"/>
  <c r="BM174"/>
  <c r="AJ175"/>
  <c r="BD176"/>
  <c r="BN177"/>
  <c r="BP177" s="1"/>
  <c r="BD114"/>
  <c r="T115"/>
  <c r="BM115"/>
  <c r="BP115" s="1"/>
  <c r="BD116"/>
  <c r="T117"/>
  <c r="BM117"/>
  <c r="BD118"/>
  <c r="T119"/>
  <c r="BM119"/>
  <c r="BP119" s="1"/>
  <c r="BD120"/>
  <c r="T121"/>
  <c r="BM121"/>
  <c r="BP121" s="1"/>
  <c r="BD122"/>
  <c r="T123"/>
  <c r="BM123"/>
  <c r="BP123" s="1"/>
  <c r="BD124"/>
  <c r="T125"/>
  <c r="BM125"/>
  <c r="BD126"/>
  <c r="T127"/>
  <c r="BM127"/>
  <c r="BP127" s="1"/>
  <c r="BD128"/>
  <c r="T129"/>
  <c r="BM129"/>
  <c r="BD130"/>
  <c r="T131"/>
  <c r="BM131"/>
  <c r="BP131" s="1"/>
  <c r="BD132"/>
  <c r="T133"/>
  <c r="BM133"/>
  <c r="BP133" s="1"/>
  <c r="BD134"/>
  <c r="T135"/>
  <c r="BM135"/>
  <c r="BP135" s="1"/>
  <c r="BD136"/>
  <c r="T137"/>
  <c r="BM137"/>
  <c r="BP137" s="1"/>
  <c r="BD138"/>
  <c r="T139"/>
  <c r="BM139"/>
  <c r="BD140"/>
  <c r="T141"/>
  <c r="BM141"/>
  <c r="BP141" s="1"/>
  <c r="BD142"/>
  <c r="T143"/>
  <c r="BM143"/>
  <c r="BP143" s="1"/>
  <c r="BD144"/>
  <c r="T145"/>
  <c r="BM145"/>
  <c r="BP145" s="1"/>
  <c r="BD146"/>
  <c r="T147"/>
  <c r="BM147"/>
  <c r="BP147" s="1"/>
  <c r="BD148"/>
  <c r="T149"/>
  <c r="BM149"/>
  <c r="BD150"/>
  <c r="T151"/>
  <c r="BM151"/>
  <c r="BP151" s="1"/>
  <c r="BD152"/>
  <c r="T153"/>
  <c r="BM153"/>
  <c r="BP153" s="1"/>
  <c r="BD154"/>
  <c r="T155"/>
  <c r="BM155"/>
  <c r="BP155" s="1"/>
  <c r="BD156"/>
  <c r="T157"/>
  <c r="BM157"/>
  <c r="BD158"/>
  <c r="T159"/>
  <c r="BM159"/>
  <c r="BP159" s="1"/>
  <c r="BD160"/>
  <c r="T161"/>
  <c r="BM161"/>
  <c r="BP161" s="1"/>
  <c r="BD162"/>
  <c r="BM163"/>
  <c r="BD164"/>
  <c r="BM165"/>
  <c r="BP165" s="1"/>
  <c r="BD166"/>
  <c r="BM167"/>
  <c r="BD168"/>
  <c r="BM169"/>
  <c r="BP169" s="1"/>
  <c r="BD171"/>
  <c r="BD175"/>
  <c r="BR176"/>
  <c r="BT176" s="1"/>
  <c r="BQ177"/>
  <c r="T114"/>
  <c r="T116"/>
  <c r="T118"/>
  <c r="T120"/>
  <c r="T122"/>
  <c r="T124"/>
  <c r="T126"/>
  <c r="T128"/>
  <c r="T130"/>
  <c r="T132"/>
  <c r="T134"/>
  <c r="T136"/>
  <c r="T138"/>
  <c r="T140"/>
  <c r="T142"/>
  <c r="T144"/>
  <c r="T146"/>
  <c r="T148"/>
  <c r="T150"/>
  <c r="T152"/>
  <c r="T154"/>
  <c r="T156"/>
  <c r="T158"/>
  <c r="T160"/>
  <c r="T162"/>
  <c r="BP168" l="1"/>
  <c r="BT103"/>
  <c r="BP69"/>
  <c r="BT36"/>
  <c r="BP74"/>
  <c r="BP91"/>
  <c r="BT76"/>
  <c r="BP164"/>
  <c r="BP158"/>
  <c r="BP68"/>
  <c r="BT166"/>
  <c r="BT107"/>
  <c r="BT99"/>
  <c r="BP95"/>
  <c r="BT130"/>
  <c r="BT162"/>
  <c r="BR38"/>
  <c r="BT22"/>
  <c r="BP18"/>
  <c r="BQ173"/>
  <c r="BT173" s="1"/>
  <c r="BP167"/>
  <c r="BP163"/>
  <c r="BP157"/>
  <c r="BP149"/>
  <c r="BP125"/>
  <c r="BP117"/>
  <c r="BT93"/>
  <c r="BP160"/>
  <c r="BS66"/>
  <c r="BT50"/>
  <c r="BT39"/>
  <c r="BP174"/>
  <c r="BQ78"/>
  <c r="BP60"/>
  <c r="BP170"/>
  <c r="BT95"/>
  <c r="BT44"/>
  <c r="BT34"/>
  <c r="BP54"/>
  <c r="BT48"/>
  <c r="BT38"/>
  <c r="BP76"/>
  <c r="BR35"/>
  <c r="BT35" s="1"/>
  <c r="BT55"/>
  <c r="BP39"/>
  <c r="BP139"/>
  <c r="BP166"/>
  <c r="BP162"/>
  <c r="BP79"/>
  <c r="BP71"/>
  <c r="BP113"/>
  <c r="BQ62"/>
  <c r="BT42"/>
  <c r="BT168"/>
  <c r="BT164"/>
  <c r="BT80"/>
  <c r="BP129"/>
  <c r="BT101"/>
  <c r="BR106"/>
  <c r="BP77"/>
  <c r="BP89"/>
  <c r="BR45"/>
  <c r="BR32"/>
  <c r="BT32" s="1"/>
  <c r="BT18"/>
  <c r="BQ129"/>
  <c r="BT129" s="1"/>
  <c r="BQ161"/>
  <c r="BT161" s="1"/>
  <c r="BT150"/>
  <c r="BT132"/>
  <c r="BT114"/>
  <c r="BQ127"/>
  <c r="BT127" s="1"/>
  <c r="BT84"/>
  <c r="BT68"/>
  <c r="BT60"/>
  <c r="BR96"/>
  <c r="BR100"/>
  <c r="BQ57"/>
  <c r="BT57" s="1"/>
  <c r="BQ54"/>
  <c r="BT54" s="1"/>
  <c r="BQ52"/>
  <c r="BQ13"/>
  <c r="BT13" s="1"/>
  <c r="BR154"/>
  <c r="BQ64"/>
  <c r="BR30"/>
  <c r="BR175"/>
  <c r="BT175" s="1"/>
  <c r="BS172"/>
  <c r="BT172" s="1"/>
  <c r="BP150"/>
  <c r="BP132"/>
  <c r="BP118"/>
  <c r="BR10"/>
  <c r="BT40"/>
  <c r="BQ143"/>
  <c r="BT143" s="1"/>
  <c r="BQ145"/>
  <c r="BT145" s="1"/>
  <c r="BR90"/>
  <c r="BT70"/>
  <c r="BR47"/>
  <c r="BT47" s="1"/>
  <c r="BP49"/>
  <c r="BQ148"/>
  <c r="BT148" s="1"/>
  <c r="BR144"/>
  <c r="BT144" s="1"/>
  <c r="BR136"/>
  <c r="BR126"/>
  <c r="BT126" s="1"/>
  <c r="BT140"/>
  <c r="BT122"/>
  <c r="BT64"/>
  <c r="BT158"/>
  <c r="BT146"/>
  <c r="BT128"/>
  <c r="BQ65"/>
  <c r="BT65" s="1"/>
  <c r="BQ59"/>
  <c r="BT59" s="1"/>
  <c r="BR102"/>
  <c r="BT102" s="1"/>
  <c r="BQ72"/>
  <c r="BT72" s="1"/>
  <c r="BP140"/>
  <c r="BP122"/>
  <c r="BR26"/>
  <c r="BT26" s="1"/>
  <c r="BQ169"/>
  <c r="BT169" s="1"/>
  <c r="BT96"/>
  <c r="BT90"/>
  <c r="BH178"/>
  <c r="BT10"/>
  <c r="BQ88"/>
  <c r="BT88" s="1"/>
  <c r="BP114"/>
  <c r="BT89"/>
  <c r="BM178"/>
  <c r="BP9"/>
  <c r="BQ170"/>
  <c r="BT170" s="1"/>
  <c r="BT66"/>
  <c r="BN178"/>
  <c r="BT53"/>
  <c r="BS178"/>
  <c r="BQ31"/>
  <c r="BT31" s="1"/>
  <c r="BQ163"/>
  <c r="BT163" s="1"/>
  <c r="BQ147"/>
  <c r="BT147" s="1"/>
  <c r="BQ131"/>
  <c r="BT131" s="1"/>
  <c r="BQ117"/>
  <c r="BT117" s="1"/>
  <c r="BQ151"/>
  <c r="BT151" s="1"/>
  <c r="BQ133"/>
  <c r="BT133" s="1"/>
  <c r="BQ115"/>
  <c r="BT115" s="1"/>
  <c r="BT104"/>
  <c r="BT171"/>
  <c r="BQ159"/>
  <c r="BT159" s="1"/>
  <c r="BT142"/>
  <c r="BT124"/>
  <c r="BO178"/>
  <c r="BP110"/>
  <c r="BR94"/>
  <c r="BT62"/>
  <c r="BQ85"/>
  <c r="BT85" s="1"/>
  <c r="BQ61"/>
  <c r="BT61" s="1"/>
  <c r="BQ9"/>
  <c r="BR51"/>
  <c r="BT51" s="1"/>
  <c r="BR43"/>
  <c r="BT43" s="1"/>
  <c r="BT30"/>
  <c r="BQ11"/>
  <c r="BT11" s="1"/>
  <c r="BQ21"/>
  <c r="BT21" s="1"/>
  <c r="BQ25"/>
  <c r="BT25" s="1"/>
  <c r="BT12"/>
  <c r="BT52"/>
  <c r="BT82"/>
  <c r="BT58"/>
  <c r="BQ23"/>
  <c r="BT23" s="1"/>
  <c r="BT24"/>
  <c r="BQ165"/>
  <c r="BT165" s="1"/>
  <c r="BQ149"/>
  <c r="BT149" s="1"/>
  <c r="BQ135"/>
  <c r="BT135" s="1"/>
  <c r="BQ121"/>
  <c r="BT121" s="1"/>
  <c r="BT154"/>
  <c r="BT136"/>
  <c r="BT118"/>
  <c r="BT113"/>
  <c r="BQ155"/>
  <c r="BT155" s="1"/>
  <c r="BQ137"/>
  <c r="BT137" s="1"/>
  <c r="BQ119"/>
  <c r="BT119" s="1"/>
  <c r="BR177"/>
  <c r="BT177" s="1"/>
  <c r="BT156"/>
  <c r="BT138"/>
  <c r="BT120"/>
  <c r="BQ81"/>
  <c r="BT81" s="1"/>
  <c r="BR112"/>
  <c r="BT112" s="1"/>
  <c r="BQ83"/>
  <c r="BT83" s="1"/>
  <c r="BQ75"/>
  <c r="BT75" s="1"/>
  <c r="BP104"/>
  <c r="BR41"/>
  <c r="BT41" s="1"/>
  <c r="BR33"/>
  <c r="BT33" s="1"/>
  <c r="BQ17"/>
  <c r="BT17" s="1"/>
  <c r="BQ27"/>
  <c r="BT27" s="1"/>
  <c r="BQ29"/>
  <c r="BT29" s="1"/>
  <c r="BQ157"/>
  <c r="BT157" s="1"/>
  <c r="BT56"/>
  <c r="BQ69"/>
  <c r="BT69" s="1"/>
  <c r="BT74"/>
  <c r="BQ167"/>
  <c r="BT167" s="1"/>
  <c r="BQ153"/>
  <c r="BT153" s="1"/>
  <c r="BQ139"/>
  <c r="BT139" s="1"/>
  <c r="BQ125"/>
  <c r="BT125" s="1"/>
  <c r="BQ174"/>
  <c r="BT174" s="1"/>
  <c r="BQ141"/>
  <c r="BT141" s="1"/>
  <c r="BQ123"/>
  <c r="BT123" s="1"/>
  <c r="BT110"/>
  <c r="BT106"/>
  <c r="BT100"/>
  <c r="BT94"/>
  <c r="BT152"/>
  <c r="BT134"/>
  <c r="BT116"/>
  <c r="BR108"/>
  <c r="BT108" s="1"/>
  <c r="BR98"/>
  <c r="BT98" s="1"/>
  <c r="BR92"/>
  <c r="BT92" s="1"/>
  <c r="BQ73"/>
  <c r="BT73" s="1"/>
  <c r="BD178"/>
  <c r="BT86"/>
  <c r="BT78"/>
  <c r="BQ67"/>
  <c r="BT67" s="1"/>
  <c r="BQ77"/>
  <c r="BT77" s="1"/>
  <c r="BT49"/>
  <c r="BT45"/>
  <c r="BQ87"/>
  <c r="BT87" s="1"/>
  <c r="BQ79"/>
  <c r="BT79" s="1"/>
  <c r="BQ71"/>
  <c r="BT71" s="1"/>
  <c r="BQ63"/>
  <c r="BT63" s="1"/>
  <c r="BP55"/>
  <c r="BP53"/>
  <c r="BR9"/>
  <c r="BT28"/>
  <c r="BQ15"/>
  <c r="BT15" s="1"/>
  <c r="BQ178" l="1"/>
  <c r="BT9"/>
  <c r="BT178" s="1"/>
  <c r="BP178"/>
  <c r="BR178"/>
</calcChain>
</file>

<file path=xl/sharedStrings.xml><?xml version="1.0" encoding="utf-8"?>
<sst xmlns="http://schemas.openxmlformats.org/spreadsheetml/2006/main" count="589" uniqueCount="365">
  <si>
    <t>INVESTIGATII PARACLINICE</t>
  </si>
  <si>
    <t>NR. CRT</t>
  </si>
  <si>
    <t xml:space="preserve">NR. CONTR </t>
  </si>
  <si>
    <t>TIP</t>
  </si>
  <si>
    <t>DENUMIRE FURNIZOR</t>
  </si>
  <si>
    <t>TRIM.I</t>
  </si>
  <si>
    <t>TRIM.II</t>
  </si>
  <si>
    <t>TRIM.III</t>
  </si>
  <si>
    <t>TRIM IV</t>
  </si>
  <si>
    <t>AN 2022</t>
  </si>
  <si>
    <t xml:space="preserve">LABORATOR </t>
  </si>
  <si>
    <t>ANATOMIE PATOLOGICA</t>
  </si>
  <si>
    <t xml:space="preserve">RADIOLOGIE </t>
  </si>
  <si>
    <t>TOTAL</t>
  </si>
  <si>
    <t>P0002</t>
  </si>
  <si>
    <t>L+R</t>
  </si>
  <si>
    <t>SCM POLI-MED APACA</t>
  </si>
  <si>
    <t>P0006</t>
  </si>
  <si>
    <t>L+AP+R</t>
  </si>
  <si>
    <t>SC HIPOCRAT 2000 SRL</t>
  </si>
  <si>
    <t>P0007</t>
  </si>
  <si>
    <t>L</t>
  </si>
  <si>
    <t>SC IOROVI MEDICA IMPEX SRL</t>
  </si>
  <si>
    <t>P0013</t>
  </si>
  <si>
    <t>Institutul National de Geriatrie şi Gerontologie Ana Aslan</t>
  </si>
  <si>
    <t>P0027</t>
  </si>
  <si>
    <t>SC CENTRUL MEDICAL ROMAR SRL</t>
  </si>
  <si>
    <t>P0035</t>
  </si>
  <si>
    <t>S.C. SYNEVO ROMANIA S.R.L.</t>
  </si>
  <si>
    <t>P0037</t>
  </si>
  <si>
    <t>SC MED LIFE SA</t>
  </si>
  <si>
    <t>P0044</t>
  </si>
  <si>
    <t>SC PULS MEDICA SRL</t>
  </si>
  <si>
    <t>P0046</t>
  </si>
  <si>
    <t>SC ALFA MEDICAL SERVICES SRL</t>
  </si>
  <si>
    <t>P0059</t>
  </si>
  <si>
    <t>R</t>
  </si>
  <si>
    <t>MEDINST SRL</t>
  </si>
  <si>
    <t>P0062</t>
  </si>
  <si>
    <t>AP</t>
  </si>
  <si>
    <t>INCD VICTOR BABEŞ</t>
  </si>
  <si>
    <t>P0068</t>
  </si>
  <si>
    <t>S.C. KORONA MEDCOM S.R.L.</t>
  </si>
  <si>
    <t>P0072</t>
  </si>
  <si>
    <t>SC SANADOR SRL</t>
  </si>
  <si>
    <t>P0074</t>
  </si>
  <si>
    <t>S. C. MEDICLIN  A &amp; M S.R.L.</t>
  </si>
  <si>
    <t>P0076</t>
  </si>
  <si>
    <t>S.C. BIO TERRA MED S.R.L.</t>
  </si>
  <si>
    <t>P0081</t>
  </si>
  <si>
    <t>SC LOTUS MED SRL</t>
  </si>
  <si>
    <t>P0082</t>
  </si>
  <si>
    <t xml:space="preserve">L+AP </t>
  </si>
  <si>
    <t>SC MEDCENTER SRL</t>
  </si>
  <si>
    <t>P0084</t>
  </si>
  <si>
    <t>C.M.I. DR. MOROIANU SILVIA</t>
  </si>
  <si>
    <t>P0085</t>
  </si>
  <si>
    <t>C.M.I.DR.VIZITEU SANDA</t>
  </si>
  <si>
    <t>P0086</t>
  </si>
  <si>
    <t>S.C. MEDICTEST S.R.L.</t>
  </si>
  <si>
    <t>P0089</t>
  </si>
  <si>
    <t>S.C. CLINICA ROMGERMED S.R.L.</t>
  </si>
  <si>
    <t>P0092</t>
  </si>
  <si>
    <t>MOCANU IULIA</t>
  </si>
  <si>
    <t>P0094</t>
  </si>
  <si>
    <t>L+AP</t>
  </si>
  <si>
    <t>CENTRUL MEDICAL POLIMED SRL</t>
  </si>
  <si>
    <t>P0096</t>
  </si>
  <si>
    <t>SC DIAMED CENTER SRL</t>
  </si>
  <si>
    <t>P0098</t>
  </si>
  <si>
    <t>SP.COLTEA</t>
  </si>
  <si>
    <t>P0101</t>
  </si>
  <si>
    <t>S.C.M. PAJURA</t>
  </si>
  <si>
    <t>P0102</t>
  </si>
  <si>
    <t>SC CENTRUL MEDICAL SIMONA SRL</t>
  </si>
  <si>
    <t>P0109</t>
  </si>
  <si>
    <t>S.C. FOCUS LAB PLUS S.R.L</t>
  </si>
  <si>
    <t>P0114</t>
  </si>
  <si>
    <t>AP+R</t>
  </si>
  <si>
    <t>SPITALUL CLINIC COLENTINA</t>
  </si>
  <si>
    <t>P0115</t>
  </si>
  <si>
    <t>SC HIPERDIA SA</t>
  </si>
  <si>
    <t>P0116</t>
  </si>
  <si>
    <t>S.C. CENTRUL MEDICAL MEDICLAB S.R.L.</t>
  </si>
  <si>
    <t>P0118</t>
  </si>
  <si>
    <t>SC CENTRUL MEDICAL SF. ALEXANDRU SRL</t>
  </si>
  <si>
    <t>P0119</t>
  </si>
  <si>
    <t>C.M.I DR. CRAINIC MARIA</t>
  </si>
  <si>
    <t>P0121</t>
  </si>
  <si>
    <t>S.C. CLINICA LIL MED S.R.L.</t>
  </si>
  <si>
    <t>P0122</t>
  </si>
  <si>
    <t>SC MEDICOR INTERNATIONAL SRL</t>
  </si>
  <si>
    <t>P0123</t>
  </si>
  <si>
    <t>S.C. AUSTROMED CLINIC S.R.L.</t>
  </si>
  <si>
    <t>P0124</t>
  </si>
  <si>
    <t>CENTRUL MEDICAL MATEI BASARAB S.R.L.</t>
  </si>
  <si>
    <t>P0125</t>
  </si>
  <si>
    <t>S.C. VALCRI MEDICAL S.R.L.</t>
  </si>
  <si>
    <t>P0127</t>
  </si>
  <si>
    <t>SC CENTRUL MEDICAL UNIREA SRL</t>
  </si>
  <si>
    <t>P0129</t>
  </si>
  <si>
    <t>SC AFFIDEA ROMANIA SRL</t>
  </si>
  <si>
    <t>P0136</t>
  </si>
  <si>
    <t>S.C. HUMANITAS MEDICAL S.R.L.</t>
  </si>
  <si>
    <t>P0138</t>
  </si>
  <si>
    <t>SC BINAFARM SRL</t>
  </si>
  <si>
    <t>P0139</t>
  </si>
  <si>
    <t>CLINICA LIFE- MED S.R.L.</t>
  </si>
  <si>
    <t>P0141</t>
  </si>
  <si>
    <t>C.M.I. DR. TARMUREAN CRISTINA</t>
  </si>
  <si>
    <t>P0143</t>
  </si>
  <si>
    <t>S.C. CRIS MEDICAL S.R.L.</t>
  </si>
  <si>
    <t>P0147</t>
  </si>
  <si>
    <t>C.M.I. DR. STOICA MARIANA</t>
  </si>
  <si>
    <t>P0151</t>
  </si>
  <si>
    <t>S.C. ADMEDICA INVEST S.R.L.</t>
  </si>
  <si>
    <t>P0153</t>
  </si>
  <si>
    <t>S.C. LABORATOARELE SYNLAB S.R.L.</t>
  </si>
  <si>
    <t>P0154</t>
  </si>
  <si>
    <t>SC CLINICA SANTE SRL</t>
  </si>
  <si>
    <t>P0155</t>
  </si>
  <si>
    <t>SC LABORETICA SRL</t>
  </si>
  <si>
    <t>P0161</t>
  </si>
  <si>
    <t>S.C. MED EXPERT S.R.L.</t>
  </si>
  <si>
    <t>P0162</t>
  </si>
  <si>
    <t>S.C. CENTRUL DE DIAGNOSTIC MEDIRA S.R.L.</t>
  </si>
  <si>
    <t>P0164</t>
  </si>
  <si>
    <t>S.C. BIOLUMIMEDICA S.R.L.</t>
  </si>
  <si>
    <t>P0166</t>
  </si>
  <si>
    <t>SC GRAL MEDICAL SRL</t>
  </si>
  <si>
    <t>P0167</t>
  </si>
  <si>
    <t>SC INTERNATIONAL MEDICAL CENTER SRL</t>
  </si>
  <si>
    <t>P0176</t>
  </si>
  <si>
    <t>SPITALUL CLINIC DE URGENTA PENTRU COPII "M.S.CURIE"</t>
  </si>
  <si>
    <t>P0180</t>
  </si>
  <si>
    <t>SC SAN MED 2001 SRL</t>
  </si>
  <si>
    <t>P0182</t>
  </si>
  <si>
    <t>S.C. CM APOLO-LABORATOR S.R.L.</t>
  </si>
  <si>
    <t>P0186</t>
  </si>
  <si>
    <t>MICROMED CLINIC</t>
  </si>
  <si>
    <t>P0189</t>
  </si>
  <si>
    <t>CENTRUL MEDICAL PANDURI SRL</t>
  </si>
  <si>
    <t>P0194</t>
  </si>
  <si>
    <t>EUROSANITY SRL</t>
  </si>
  <si>
    <t>P0204</t>
  </si>
  <si>
    <t>ODELGA OPERATOR SRL</t>
  </si>
  <si>
    <t>P0206</t>
  </si>
  <si>
    <t>MILENIUM DIAGNOSTIC</t>
  </si>
  <si>
    <t>P0207</t>
  </si>
  <si>
    <t>GHENCEA MEDICAL CENTER SRL</t>
  </si>
  <si>
    <t>P0208</t>
  </si>
  <si>
    <t>CENTRUL MEDICAL AIDE-SANTE SRL</t>
  </si>
  <si>
    <t>P0213</t>
  </si>
  <si>
    <t>SC DISCOVERY CLINIC SRL</t>
  </si>
  <si>
    <t>P0217</t>
  </si>
  <si>
    <t>S.C. ROMAR DIAGNOSTIC CENTER S.R.L.</t>
  </si>
  <si>
    <t>P0218</t>
  </si>
  <si>
    <t>TINOS CLINIC SRL</t>
  </si>
  <si>
    <t>P0219</t>
  </si>
  <si>
    <t>DOMINA SANA S.R.L.</t>
  </si>
  <si>
    <t>P0227</t>
  </si>
  <si>
    <t>SC CMI dr.IACOBESCU ANCA SRL</t>
  </si>
  <si>
    <t>P0229</t>
  </si>
  <si>
    <t>SC" TOTAL DIAGNOSTIC " SRL</t>
  </si>
  <si>
    <t>P0231</t>
  </si>
  <si>
    <t>SC MEDICOVER SRL</t>
  </si>
  <si>
    <t>P0234</t>
  </si>
  <si>
    <t>SC MEDIC LINE BUSINESS HEALTH SRL</t>
  </si>
  <si>
    <t>P0236</t>
  </si>
  <si>
    <t>SC ANIMA SPECIALITY MEDICAL SERVICES SRL</t>
  </si>
  <si>
    <t>P0238</t>
  </si>
  <si>
    <t>SC NICOMED SRL</t>
  </si>
  <si>
    <t>P0242</t>
  </si>
  <si>
    <t>SC MATE-FIN MEDICAL SRL</t>
  </si>
  <si>
    <t>P0244</t>
  </si>
  <si>
    <t>MUNOR CRIS MEDICA S.R.L.</t>
  </si>
  <si>
    <t>P0246</t>
  </si>
  <si>
    <t>SC MEDICALES SERVICII DE SANATATE PREMIUM SRL</t>
  </si>
  <si>
    <t>P0247</t>
  </si>
  <si>
    <t>SC PHOENIX IMAGISTIC CENTER SRL</t>
  </si>
  <si>
    <t>P0248</t>
  </si>
  <si>
    <t>SC MEDLIFE SA BUCURESTI - SUCURSALA BUCURESTI</t>
  </si>
  <si>
    <t>P0250</t>
  </si>
  <si>
    <t>SC EGO TEST LAB SRL</t>
  </si>
  <si>
    <t>P0251</t>
  </si>
  <si>
    <t>CLINICA MICOMI SRL</t>
  </si>
  <si>
    <t>P0252</t>
  </si>
  <si>
    <t>SC MEDIC ART LAB SRL</t>
  </si>
  <si>
    <t>P0253</t>
  </si>
  <si>
    <t>BIOCLINICA SRL</t>
  </si>
  <si>
    <t>P0254</t>
  </si>
  <si>
    <t>MEDICOVER HOSPITAL SRL</t>
  </si>
  <si>
    <t>P0256</t>
  </si>
  <si>
    <t>CM POLICLINICO DI MONZA SRL</t>
  </si>
  <si>
    <t>P0257</t>
  </si>
  <si>
    <t>EUREKA SRL</t>
  </si>
  <si>
    <t>P0258</t>
  </si>
  <si>
    <t>CDT PROVITA SRL</t>
  </si>
  <si>
    <t>P0259</t>
  </si>
  <si>
    <t>DELTA HEALTH CARE SRL</t>
  </si>
  <si>
    <t>P0261</t>
  </si>
  <si>
    <t>FUNDATIA VICTOR BABES</t>
  </si>
  <si>
    <t>P0262</t>
  </si>
  <si>
    <t>HEALTH SERVICES COMPANY SRL</t>
  </si>
  <si>
    <t>P0263</t>
  </si>
  <si>
    <t>ST.LUKAS SRL</t>
  </si>
  <si>
    <t>P0264</t>
  </si>
  <si>
    <t>SC C.M.I. MARINESCU DANA SRL</t>
  </si>
  <si>
    <t>P0265</t>
  </si>
  <si>
    <t>SC TOTAL MEDICAL OZONE SRL</t>
  </si>
  <si>
    <t>P0268</t>
  </si>
  <si>
    <t>Sp.Cl. N.MALAXA</t>
  </si>
  <si>
    <t>P0269</t>
  </si>
  <si>
    <t>ZOSTALAB SRL</t>
  </si>
  <si>
    <t>P0270</t>
  </si>
  <si>
    <t>SP.N.ROBANESCU</t>
  </si>
  <si>
    <t>P0272</t>
  </si>
  <si>
    <t>SC MARY - CRIS MED SRL</t>
  </si>
  <si>
    <t>P0275</t>
  </si>
  <si>
    <t>ONCO TEAM DIAGNOSTIC SRL</t>
  </si>
  <si>
    <t>P0276</t>
  </si>
  <si>
    <t>BAUMAN CONSTRUCT SRL</t>
  </si>
  <si>
    <t>P0277</t>
  </si>
  <si>
    <t>SC MNT HEALTHCARE EUROPE SRL</t>
  </si>
  <si>
    <t>P0278</t>
  </si>
  <si>
    <t>SC CM MH SRL</t>
  </si>
  <si>
    <t>P0281</t>
  </si>
  <si>
    <t>SP.PANTELIMON</t>
  </si>
  <si>
    <t>P0282</t>
  </si>
  <si>
    <t>SP.CF 2</t>
  </si>
  <si>
    <t>P0283</t>
  </si>
  <si>
    <t>SC ACT MEDICA  SRL</t>
  </si>
  <si>
    <t>P0285</t>
  </si>
  <si>
    <t>SC PERSONAL GENETICS SRL</t>
  </si>
  <si>
    <t>P0286</t>
  </si>
  <si>
    <t>SC ELDA IMPEX SRL</t>
  </si>
  <si>
    <t>P0287</t>
  </si>
  <si>
    <t>SPITALUL CLINIC DE URGENTA SF.IOAN</t>
  </si>
  <si>
    <t>P0288</t>
  </si>
  <si>
    <t>SC BIOMED SCAN SRL</t>
  </si>
  <si>
    <t>P0289</t>
  </si>
  <si>
    <t>LABORATOR CUZA</t>
  </si>
  <si>
    <t>P0290</t>
  </si>
  <si>
    <t>SC BLUMED ESTET SRL</t>
  </si>
  <si>
    <t>P0291</t>
  </si>
  <si>
    <t>SC CM PROGRESUL SRL</t>
  </si>
  <si>
    <t>P0292</t>
  </si>
  <si>
    <t>SC ALSO MEDICAL SRL</t>
  </si>
  <si>
    <t>P0294</t>
  </si>
  <si>
    <t>SC SYNERGY LABORATORIES SRL</t>
  </si>
  <si>
    <t>P0296</t>
  </si>
  <si>
    <t>INSTITUTUL NATIONAL PENTRU SANATATEA MAMEI SI COPILULUI "ALESSANDRESCU - RUSESCU"</t>
  </si>
  <si>
    <t>P0297</t>
  </si>
  <si>
    <t>INSTITUTUL DE ENDOCRINOLOGIE "DR. C. I. PARHON" BUCURESTI</t>
  </si>
  <si>
    <t>P0298</t>
  </si>
  <si>
    <t>SC IDS HISTRIA SRL</t>
  </si>
  <si>
    <t>P0301</t>
  </si>
  <si>
    <t>INSTITUTUL ONCOLOGIC "PROF. DR. AL. TRESTIOREANU" BUCURESTI</t>
  </si>
  <si>
    <t>P0302</t>
  </si>
  <si>
    <t>SC MEDIMA HEALTH SRL</t>
  </si>
  <si>
    <t>P0304</t>
  </si>
  <si>
    <t>SC INTERCLINIC SRL</t>
  </si>
  <si>
    <t>P0305</t>
  </si>
  <si>
    <t>SPITALUL UNIVERSITAR DE URGENTA BUCURESTI</t>
  </si>
  <si>
    <t>P0306</t>
  </si>
  <si>
    <t>INTER HEALTH SYSTEMS SA</t>
  </si>
  <si>
    <t>P0307</t>
  </si>
  <si>
    <t>SC IMPACT LABORATORY SRL</t>
  </si>
  <si>
    <t>P0309</t>
  </si>
  <si>
    <t>SC IMUNOMEDICA PROVITA SRL</t>
  </si>
  <si>
    <t>P0310</t>
  </si>
  <si>
    <t>SC LUMICLINIC SRL</t>
  </si>
  <si>
    <t>P0311</t>
  </si>
  <si>
    <t>L + AP</t>
  </si>
  <si>
    <t>SC ELITE MEDICAL SRL</t>
  </si>
  <si>
    <t>P0312</t>
  </si>
  <si>
    <t>SC MEDILAB MEDICAL CENTER SRL</t>
  </si>
  <si>
    <t>P0313</t>
  </si>
  <si>
    <t>SC ELSE MEDICAL SRL</t>
  </si>
  <si>
    <t>P0314</t>
  </si>
  <si>
    <t>SC LIFE DIAGNOSTIC CENTER SRL</t>
  </si>
  <si>
    <t>P0315</t>
  </si>
  <si>
    <t>SC GREEN LAB MEDICAL SRL</t>
  </si>
  <si>
    <t>P0316</t>
  </si>
  <si>
    <t>SC LABORATORY OF EXPERIMENTAL MEDICINE L.E.M. SRL</t>
  </si>
  <si>
    <t>P0317</t>
  </si>
  <si>
    <t>S.C. ONE LIFE S.R.L.</t>
  </si>
  <si>
    <t>P0318</t>
  </si>
  <si>
    <t>SC DONNA MEDPLUS SRL</t>
  </si>
  <si>
    <t>P0319</t>
  </si>
  <si>
    <t>SC DIAGNOST NOW SRL</t>
  </si>
  <si>
    <t>P0320</t>
  </si>
  <si>
    <t>SC CENTRUL MEDICAL MED-AS 2003 SRL</t>
  </si>
  <si>
    <t>P0321</t>
  </si>
  <si>
    <t>SC CENTRUL EXCELENȚA SRL</t>
  </si>
  <si>
    <t>P0322</t>
  </si>
  <si>
    <t>SC AKH MEDICAL KLINIC &amp; HOSPITAL SRL</t>
  </si>
  <si>
    <t>P0323</t>
  </si>
  <si>
    <t>SC FAR MEDICA CLINIC LABORATOR SRL</t>
  </si>
  <si>
    <t>P0324</t>
  </si>
  <si>
    <t>SC CENTRUL MEDICAL AVANTA SRL</t>
  </si>
  <si>
    <t>P0325</t>
  </si>
  <si>
    <t>SC CENTRUL MEDICAL HORUS SRL</t>
  </si>
  <si>
    <t>P0326</t>
  </si>
  <si>
    <t>SC MG MEDICAL MANAGEMENT SRL</t>
  </si>
  <si>
    <t>P0327</t>
  </si>
  <si>
    <t>SC MEDICAL EMA LABORATORY SRL</t>
  </si>
  <si>
    <t>P0328</t>
  </si>
  <si>
    <t>SC HEMOLAB CLINIC SRL</t>
  </si>
  <si>
    <t>P0329</t>
  </si>
  <si>
    <t>SC DERMASTYLE SRL</t>
  </si>
  <si>
    <t>P0330</t>
  </si>
  <si>
    <t>CENTRUL DE SĂNĂTATE STB SA</t>
  </si>
  <si>
    <t>P0331</t>
  </si>
  <si>
    <t>Spitalul Clinic de Copii Dr. Victor Gomoiu</t>
  </si>
  <si>
    <t>P0332</t>
  </si>
  <si>
    <t>S.C. SPITALUL DE ONCOLOGIE MONZA S.R.L.</t>
  </si>
  <si>
    <t>P0333</t>
  </si>
  <si>
    <t>SANAMED HOSPITAL S.R.L</t>
  </si>
  <si>
    <t>P0334</t>
  </si>
  <si>
    <t>S.C. EXPLORAMED S.R.L</t>
  </si>
  <si>
    <t>P0335</t>
  </si>
  <si>
    <t>SPITALUL CLINIC DE NEFROLOGIE  DR. CAROL DAVILA</t>
  </si>
  <si>
    <t>P0336</t>
  </si>
  <si>
    <t>S.C. RMN-SCAN MEDICAL S.R.L.</t>
  </si>
  <si>
    <t>P0337</t>
  </si>
  <si>
    <t>S.C. CENTRUL MEDICAL DR FURTUNA DAN S.R.L.</t>
  </si>
  <si>
    <t>P0338</t>
  </si>
  <si>
    <t>S.C. SALUSTIA MEDICAL S.R.L.</t>
  </si>
  <si>
    <t>P0339</t>
  </si>
  <si>
    <t>CRESTINA MEDICALA MUNPOSAN '94 SRL</t>
  </si>
  <si>
    <t>P0340</t>
  </si>
  <si>
    <t>SC PROMED SYSTEM SRL</t>
  </si>
  <si>
    <t>P0341</t>
  </si>
  <si>
    <t>SPITALUL CLINIC DE PSIHIATRIE PROF.DR.ALEXANDRU OBREGIA</t>
  </si>
  <si>
    <t>P0342</t>
  </si>
  <si>
    <t>SC GREEN ONCO MEDICAL SRL</t>
  </si>
  <si>
    <t>P0343</t>
  </si>
  <si>
    <t>SC CENTRUL MEDICAL HUMANITAS SRL</t>
  </si>
  <si>
    <t>P0344</t>
  </si>
  <si>
    <t>SC ROSANA MEDICAL SRL</t>
  </si>
  <si>
    <t>P0345</t>
  </si>
  <si>
    <t>CENTRUL MEDICAL OMEGA SCAN SRL</t>
  </si>
  <si>
    <t>P0346</t>
  </si>
  <si>
    <t>SC NILEP SRL</t>
  </si>
  <si>
    <t>P0347</t>
  </si>
  <si>
    <t>INST.PNEUMOFIZIOLOGIE "MARIUS NASTA"</t>
  </si>
  <si>
    <t>P0348</t>
  </si>
  <si>
    <t>PATHOTEAM DIAGNOSTIC SRL</t>
  </si>
  <si>
    <t>P0349</t>
  </si>
  <si>
    <t>SC PROBIO ECO EXPERT SRL</t>
  </si>
  <si>
    <t>P0350</t>
  </si>
  <si>
    <t>SC ROMGERMED VACARESTI SRL</t>
  </si>
  <si>
    <t>P0351</t>
  </si>
  <si>
    <t>CENTRUL MEDICAL BANEASA B. SRL</t>
  </si>
  <si>
    <t>P0352</t>
  </si>
  <si>
    <t>RM RELIFE SRL</t>
  </si>
  <si>
    <t>P0353</t>
  </si>
  <si>
    <t>SC CLINICA ORTOKINETIC SRL</t>
  </si>
  <si>
    <t>P0354</t>
  </si>
  <si>
    <t>CLINICA SF LUCIA SRL</t>
  </si>
  <si>
    <t xml:space="preserve">TOTAL CONTRACTE PARACLINIC </t>
  </si>
  <si>
    <t>tot</t>
  </si>
  <si>
    <t>inclusiv cereri de 10%</t>
  </si>
  <si>
    <t>31.10.2022 - valori contracte paraclinic dupa diminuari din A.A. octombrie 2022</t>
  </si>
</sst>
</file>

<file path=xl/styles.xml><?xml version="1.0" encoding="utf-8"?>
<styleSheet xmlns="http://schemas.openxmlformats.org/spreadsheetml/2006/main">
  <numFmts count="4">
    <numFmt numFmtId="43" formatCode="_-* #,##0.00\ _l_e_i_-;\-* #,##0.00\ _l_e_i_-;_-* &quot;-&quot;??\ _l_e_i_-;_-@_-"/>
    <numFmt numFmtId="164" formatCode="_(* #,##0.00_);_(* \(#,##0.00\);_(* &quot;-&quot;??_);_(@_)"/>
    <numFmt numFmtId="165" formatCode="_(* #,##0_);_(* \(#,##0\);_(* &quot;-&quot;??_);_(@_)"/>
    <numFmt numFmtId="166" formatCode="_-* #,##0.00\ _R_O_N_-;\-* #,##0.00\ _R_O_N_-;_-* &quot;-&quot;??\ _R_O_N_-;_-@_-"/>
  </numFmts>
  <fonts count="5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5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</cellStyleXfs>
  <cellXfs count="129">
    <xf numFmtId="0" fontId="0" fillId="0" borderId="0" xfId="0"/>
    <xf numFmtId="0" fontId="1" fillId="0" borderId="0" xfId="1" applyFont="1" applyFill="1"/>
    <xf numFmtId="0" fontId="2" fillId="0" borderId="0" xfId="1" applyNumberFormat="1" applyFont="1" applyFill="1"/>
    <xf numFmtId="0" fontId="1" fillId="2" borderId="0" xfId="1" applyFont="1" applyFill="1"/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/>
    <xf numFmtId="14" fontId="2" fillId="0" borderId="0" xfId="2" applyNumberFormat="1" applyFont="1" applyFill="1" applyBorder="1" applyAlignment="1">
      <alignment horizontal="center"/>
    </xf>
    <xf numFmtId="0" fontId="2" fillId="0" borderId="0" xfId="3" applyNumberFormat="1" applyFont="1" applyFill="1"/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wrapText="1"/>
    </xf>
    <xf numFmtId="0" fontId="2" fillId="0" borderId="6" xfId="1" applyFont="1" applyFill="1" applyBorder="1" applyAlignment="1">
      <alignment wrapText="1"/>
    </xf>
    <xf numFmtId="0" fontId="2" fillId="2" borderId="6" xfId="1" applyFont="1" applyFill="1" applyBorder="1" applyAlignment="1">
      <alignment wrapText="1"/>
    </xf>
    <xf numFmtId="0" fontId="2" fillId="0" borderId="6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wrapText="1"/>
    </xf>
    <xf numFmtId="164" fontId="1" fillId="0" borderId="6" xfId="4" applyFont="1" applyFill="1" applyBorder="1" applyAlignment="1">
      <alignment vertical="center" wrapText="1"/>
    </xf>
    <xf numFmtId="164" fontId="2" fillId="0" borderId="6" xfId="4" applyFont="1" applyFill="1" applyBorder="1"/>
    <xf numFmtId="164" fontId="1" fillId="2" borderId="6" xfId="4" applyFont="1" applyFill="1" applyBorder="1" applyAlignment="1"/>
    <xf numFmtId="164" fontId="2" fillId="2" borderId="6" xfId="4" applyFont="1" applyFill="1" applyBorder="1" applyAlignment="1"/>
    <xf numFmtId="0" fontId="1" fillId="2" borderId="6" xfId="0" applyFont="1" applyFill="1" applyBorder="1" applyAlignment="1">
      <alignment vertical="center" wrapText="1"/>
    </xf>
    <xf numFmtId="164" fontId="1" fillId="0" borderId="6" xfId="4" applyFont="1" applyFill="1" applyBorder="1" applyAlignment="1"/>
    <xf numFmtId="164" fontId="1" fillId="3" borderId="6" xfId="4" applyFont="1" applyFill="1" applyBorder="1" applyAlignment="1">
      <alignment vertical="center" wrapText="1"/>
    </xf>
    <xf numFmtId="164" fontId="1" fillId="2" borderId="6" xfId="4" applyFont="1" applyFill="1" applyBorder="1" applyAlignment="1">
      <alignment vertical="center" wrapText="1"/>
    </xf>
    <xf numFmtId="164" fontId="1" fillId="0" borderId="6" xfId="8" applyFont="1" applyFill="1" applyBorder="1" applyAlignment="1">
      <alignment vertical="center" wrapText="1"/>
    </xf>
    <xf numFmtId="0" fontId="1" fillId="0" borderId="6" xfId="9" applyFont="1" applyFill="1" applyBorder="1" applyAlignment="1">
      <alignment vertical="center" wrapText="1"/>
    </xf>
    <xf numFmtId="0" fontId="1" fillId="0" borderId="6" xfId="10" applyFont="1" applyFill="1" applyBorder="1" applyAlignment="1">
      <alignment vertical="center" wrapText="1"/>
    </xf>
    <xf numFmtId="0" fontId="1" fillId="0" borderId="6" xfId="11" applyFont="1" applyFill="1" applyBorder="1" applyAlignment="1">
      <alignment vertical="center" wrapText="1"/>
    </xf>
    <xf numFmtId="0" fontId="1" fillId="0" borderId="6" xfId="12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164" fontId="1" fillId="2" borderId="1" xfId="4" applyFont="1" applyFill="1" applyBorder="1" applyAlignment="1">
      <alignment vertical="center" wrapText="1"/>
    </xf>
    <xf numFmtId="0" fontId="1" fillId="2" borderId="6" xfId="0" applyNumberFormat="1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164" fontId="1" fillId="0" borderId="6" xfId="5" applyNumberFormat="1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1" xfId="2" applyFont="1" applyFill="1" applyBorder="1" applyAlignment="1">
      <alignment vertical="center" wrapText="1"/>
    </xf>
    <xf numFmtId="164" fontId="2" fillId="0" borderId="6" xfId="4" applyFont="1" applyFill="1" applyBorder="1" applyAlignment="1">
      <alignment horizontal="center" wrapText="1"/>
    </xf>
    <xf numFmtId="0" fontId="2" fillId="0" borderId="0" xfId="1" applyFont="1" applyFill="1" applyBorder="1"/>
    <xf numFmtId="0" fontId="1" fillId="0" borderId="0" xfId="1" applyFont="1" applyFill="1" applyAlignment="1">
      <alignment horizontal="center" vertical="center" wrapText="1"/>
    </xf>
    <xf numFmtId="43" fontId="1" fillId="0" borderId="0" xfId="1" applyNumberFormat="1" applyFont="1" applyFill="1"/>
    <xf numFmtId="43" fontId="1" fillId="2" borderId="0" xfId="1" applyNumberFormat="1" applyFont="1" applyFill="1"/>
    <xf numFmtId="166" fontId="1" fillId="0" borderId="0" xfId="1" applyNumberFormat="1" applyFont="1" applyFill="1"/>
    <xf numFmtId="166" fontId="2" fillId="0" borderId="0" xfId="1" applyNumberFormat="1" applyFont="1" applyFill="1"/>
    <xf numFmtId="14" fontId="1" fillId="0" borderId="0" xfId="2" applyNumberFormat="1" applyFont="1" applyFill="1" applyBorder="1" applyAlignment="1">
      <alignment horizontal="center"/>
    </xf>
    <xf numFmtId="0" fontId="1" fillId="0" borderId="6" xfId="1" applyFont="1" applyFill="1" applyBorder="1" applyAlignment="1">
      <alignment wrapText="1"/>
    </xf>
    <xf numFmtId="0" fontId="1" fillId="2" borderId="6" xfId="1" applyFont="1" applyFill="1" applyBorder="1" applyAlignment="1">
      <alignment wrapText="1"/>
    </xf>
    <xf numFmtId="164" fontId="1" fillId="0" borderId="6" xfId="4" applyFont="1" applyFill="1" applyBorder="1" applyAlignment="1">
      <alignment horizontal="center" wrapText="1"/>
    </xf>
    <xf numFmtId="165" fontId="2" fillId="0" borderId="6" xfId="4" applyNumberFormat="1" applyFont="1" applyFill="1" applyBorder="1" applyAlignment="1">
      <alignment vertical="center"/>
    </xf>
    <xf numFmtId="0" fontId="2" fillId="0" borderId="6" xfId="4" applyNumberFormat="1" applyFont="1" applyFill="1" applyBorder="1" applyAlignment="1">
      <alignment horizontal="center" vertical="center"/>
    </xf>
    <xf numFmtId="164" fontId="1" fillId="2" borderId="6" xfId="4" applyFont="1" applyFill="1" applyBorder="1" applyAlignment="1">
      <alignment horizontal="center" vertical="center"/>
    </xf>
    <xf numFmtId="164" fontId="1" fillId="0" borderId="6" xfId="4" applyFont="1" applyFill="1" applyBorder="1" applyAlignment="1">
      <alignment vertical="center"/>
    </xf>
    <xf numFmtId="164" fontId="2" fillId="0" borderId="6" xfId="4" applyFont="1" applyFill="1" applyBorder="1" applyAlignment="1">
      <alignment vertical="center"/>
    </xf>
    <xf numFmtId="164" fontId="1" fillId="2" borderId="6" xfId="5" applyFont="1" applyFill="1" applyBorder="1" applyAlignment="1">
      <alignment horizontal="center" vertical="center"/>
    </xf>
    <xf numFmtId="164" fontId="1" fillId="2" borderId="6" xfId="5" applyFont="1" applyFill="1" applyBorder="1" applyAlignment="1">
      <alignment horizontal="center" vertical="center" wrapText="1"/>
    </xf>
    <xf numFmtId="164" fontId="3" fillId="2" borderId="6" xfId="5" applyFont="1" applyFill="1" applyBorder="1" applyAlignment="1">
      <alignment horizontal="center" vertical="center"/>
    </xf>
    <xf numFmtId="164" fontId="1" fillId="2" borderId="6" xfId="4" applyFont="1" applyFill="1" applyBorder="1" applyAlignment="1">
      <alignment vertical="center"/>
    </xf>
    <xf numFmtId="164" fontId="2" fillId="2" borderId="6" xfId="4" applyFont="1" applyFill="1" applyBorder="1" applyAlignment="1">
      <alignment vertical="center"/>
    </xf>
    <xf numFmtId="0" fontId="1" fillId="0" borderId="0" xfId="1" applyFont="1" applyFill="1" applyAlignment="1">
      <alignment vertical="center"/>
    </xf>
    <xf numFmtId="4" fontId="1" fillId="2" borderId="6" xfId="6" applyNumberFormat="1" applyFont="1" applyFill="1" applyBorder="1" applyAlignment="1">
      <alignment vertical="center"/>
    </xf>
    <xf numFmtId="4" fontId="1" fillId="2" borderId="6" xfId="7" applyNumberFormat="1" applyFont="1" applyFill="1" applyBorder="1" applyAlignment="1">
      <alignment vertical="center"/>
    </xf>
    <xf numFmtId="164" fontId="1" fillId="2" borderId="7" xfId="5" applyFont="1" applyFill="1" applyBorder="1" applyAlignment="1">
      <alignment horizontal="center" vertical="center" wrapText="1"/>
    </xf>
    <xf numFmtId="164" fontId="1" fillId="2" borderId="6" xfId="5" applyFont="1" applyFill="1" applyBorder="1" applyAlignment="1">
      <alignment horizontal="right" vertical="center" wrapText="1"/>
    </xf>
    <xf numFmtId="164" fontId="1" fillId="2" borderId="8" xfId="5" applyFont="1" applyFill="1" applyBorder="1" applyAlignment="1">
      <alignment horizontal="center" vertical="center" wrapText="1"/>
    </xf>
    <xf numFmtId="164" fontId="3" fillId="2" borderId="6" xfId="4" applyFont="1" applyFill="1" applyBorder="1" applyAlignment="1">
      <alignment vertical="center"/>
    </xf>
    <xf numFmtId="164" fontId="1" fillId="2" borderId="8" xfId="4" applyFont="1" applyFill="1" applyBorder="1" applyAlignment="1">
      <alignment vertical="center"/>
    </xf>
    <xf numFmtId="164" fontId="1" fillId="2" borderId="0" xfId="4" applyFont="1" applyFill="1" applyBorder="1" applyAlignment="1">
      <alignment vertical="center"/>
    </xf>
    <xf numFmtId="164" fontId="1" fillId="2" borderId="9" xfId="5" applyFont="1" applyFill="1" applyBorder="1" applyAlignment="1">
      <alignment horizontal="center" vertical="center" wrapText="1"/>
    </xf>
    <xf numFmtId="164" fontId="1" fillId="2" borderId="9" xfId="4" applyFont="1" applyFill="1" applyBorder="1" applyAlignment="1">
      <alignment vertical="center"/>
    </xf>
    <xf numFmtId="164" fontId="1" fillId="0" borderId="6" xfId="4" applyFont="1" applyFill="1" applyBorder="1" applyAlignment="1">
      <alignment horizontal="center" vertical="center"/>
    </xf>
    <xf numFmtId="164" fontId="1" fillId="2" borderId="0" xfId="5" applyFont="1" applyFill="1" applyBorder="1" applyAlignment="1">
      <alignment horizontal="center" vertical="center" wrapText="1"/>
    </xf>
    <xf numFmtId="0" fontId="2" fillId="0" borderId="6" xfId="8" applyNumberFormat="1" applyFont="1" applyFill="1" applyBorder="1" applyAlignment="1">
      <alignment horizontal="center" vertical="center"/>
    </xf>
    <xf numFmtId="164" fontId="1" fillId="2" borderId="6" xfId="8" applyFont="1" applyFill="1" applyBorder="1" applyAlignment="1">
      <alignment horizontal="center" vertical="center"/>
    </xf>
    <xf numFmtId="0" fontId="2" fillId="2" borderId="6" xfId="8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vertical="center"/>
    </xf>
    <xf numFmtId="0" fontId="2" fillId="2" borderId="1" xfId="8" applyNumberFormat="1" applyFont="1" applyFill="1" applyBorder="1" applyAlignment="1">
      <alignment horizontal="center" vertical="center"/>
    </xf>
    <xf numFmtId="164" fontId="1" fillId="2" borderId="1" xfId="8" applyFont="1" applyFill="1" applyBorder="1" applyAlignment="1">
      <alignment horizontal="center" vertical="center"/>
    </xf>
    <xf numFmtId="164" fontId="3" fillId="2" borderId="6" xfId="4" applyNumberFormat="1" applyFont="1" applyFill="1" applyBorder="1" applyAlignment="1">
      <alignment vertical="center" wrapText="1"/>
    </xf>
    <xf numFmtId="0" fontId="2" fillId="2" borderId="6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165" fontId="2" fillId="2" borderId="6" xfId="4" applyNumberFormat="1" applyFont="1" applyFill="1" applyBorder="1" applyAlignment="1">
      <alignment vertical="center"/>
    </xf>
    <xf numFmtId="0" fontId="1" fillId="2" borderId="6" xfId="1" applyFont="1" applyFill="1" applyBorder="1" applyAlignment="1">
      <alignment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1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165" fontId="2" fillId="0" borderId="1" xfId="4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4" applyFont="1" applyFill="1" applyBorder="1" applyAlignment="1">
      <alignment vertical="center"/>
    </xf>
    <xf numFmtId="164" fontId="2" fillId="0" borderId="1" xfId="4" applyFont="1" applyFill="1" applyBorder="1" applyAlignment="1">
      <alignment vertical="center"/>
    </xf>
    <xf numFmtId="0" fontId="1" fillId="0" borderId="1" xfId="1" applyFont="1" applyFill="1" applyBorder="1" applyAlignment="1">
      <alignment vertical="center"/>
    </xf>
    <xf numFmtId="0" fontId="2" fillId="0" borderId="6" xfId="4" applyNumberFormat="1" applyFont="1" applyFill="1" applyBorder="1" applyAlignment="1">
      <alignment horizontal="center" vertical="center" wrapText="1"/>
    </xf>
    <xf numFmtId="164" fontId="1" fillId="2" borderId="6" xfId="4" applyFont="1" applyFill="1" applyBorder="1" applyAlignment="1">
      <alignment horizontal="left" vertical="center" wrapText="1"/>
    </xf>
    <xf numFmtId="4" fontId="3" fillId="2" borderId="6" xfId="4" applyNumberFormat="1" applyFont="1" applyFill="1" applyBorder="1" applyAlignment="1">
      <alignment vertical="center"/>
    </xf>
    <xf numFmtId="164" fontId="1" fillId="2" borderId="6" xfId="4" applyFont="1" applyFill="1" applyBorder="1" applyAlignment="1">
      <alignment horizontal="right" vertical="center"/>
    </xf>
    <xf numFmtId="164" fontId="1" fillId="2" borderId="6" xfId="6" applyFont="1" applyFill="1" applyBorder="1" applyAlignment="1">
      <alignment vertical="center"/>
    </xf>
    <xf numFmtId="164" fontId="1" fillId="2" borderId="6" xfId="4" applyNumberFormat="1" applyFont="1" applyFill="1" applyBorder="1" applyAlignment="1">
      <alignment horizontal="center" vertical="center" wrapText="1"/>
    </xf>
    <xf numFmtId="165" fontId="2" fillId="3" borderId="6" xfId="4" applyNumberFormat="1" applyFont="1" applyFill="1" applyBorder="1" applyAlignment="1">
      <alignment vertical="center"/>
    </xf>
    <xf numFmtId="0" fontId="2" fillId="3" borderId="6" xfId="4" applyNumberFormat="1" applyFont="1" applyFill="1" applyBorder="1" applyAlignment="1">
      <alignment horizontal="center" vertical="center"/>
    </xf>
    <xf numFmtId="164" fontId="1" fillId="3" borderId="6" xfId="4" applyFont="1" applyFill="1" applyBorder="1" applyAlignment="1">
      <alignment horizontal="left" vertical="center" wrapText="1"/>
    </xf>
    <xf numFmtId="164" fontId="2" fillId="3" borderId="6" xfId="4" applyFont="1" applyFill="1" applyBorder="1" applyAlignment="1">
      <alignment vertical="center"/>
    </xf>
    <xf numFmtId="164" fontId="1" fillId="3" borderId="6" xfId="4" applyFont="1" applyFill="1" applyBorder="1" applyAlignment="1">
      <alignment vertical="center"/>
    </xf>
    <xf numFmtId="164" fontId="1" fillId="3" borderId="6" xfId="4" applyNumberFormat="1" applyFont="1" applyFill="1" applyBorder="1" applyAlignment="1">
      <alignment horizontal="center" vertical="center" wrapText="1"/>
    </xf>
    <xf numFmtId="0" fontId="1" fillId="3" borderId="0" xfId="1" applyFont="1" applyFill="1" applyAlignment="1">
      <alignment vertical="center"/>
    </xf>
    <xf numFmtId="164" fontId="1" fillId="3" borderId="6" xfId="4" applyFont="1" applyFill="1" applyBorder="1" applyAlignment="1">
      <alignment horizontal="left" vertical="center"/>
    </xf>
    <xf numFmtId="164" fontId="1" fillId="3" borderId="6" xfId="5" applyFont="1" applyFill="1" applyBorder="1" applyAlignment="1">
      <alignment horizontal="center" vertical="center"/>
    </xf>
    <xf numFmtId="164" fontId="1" fillId="3" borderId="6" xfId="5" applyFont="1" applyFill="1" applyBorder="1" applyAlignment="1">
      <alignment horizontal="center" vertical="center" wrapText="1"/>
    </xf>
    <xf numFmtId="164" fontId="1" fillId="2" borderId="6" xfId="4" applyFont="1" applyFill="1" applyBorder="1" applyAlignment="1">
      <alignment horizontal="left" vertical="center"/>
    </xf>
    <xf numFmtId="164" fontId="1" fillId="0" borderId="6" xfId="4" applyFont="1" applyFill="1" applyBorder="1" applyAlignment="1">
      <alignment horizontal="left" vertical="center"/>
    </xf>
    <xf numFmtId="0" fontId="1" fillId="0" borderId="0" xfId="1" applyFont="1" applyFill="1" applyBorder="1" applyAlignment="1">
      <alignment vertical="center"/>
    </xf>
    <xf numFmtId="164" fontId="1" fillId="0" borderId="6" xfId="5" applyFont="1" applyFill="1" applyBorder="1" applyAlignment="1">
      <alignment horizontal="center" vertical="center"/>
    </xf>
    <xf numFmtId="164" fontId="1" fillId="0" borderId="6" xfId="5" applyFont="1" applyFill="1" applyBorder="1" applyAlignment="1">
      <alignment horizontal="center" vertical="center" wrapText="1"/>
    </xf>
    <xf numFmtId="17" fontId="2" fillId="0" borderId="2" xfId="1" applyNumberFormat="1" applyFont="1" applyFill="1" applyBorder="1" applyAlignment="1">
      <alignment horizontal="center" vertical="center" wrapText="1"/>
    </xf>
    <xf numFmtId="17" fontId="2" fillId="0" borderId="3" xfId="1" applyNumberFormat="1" applyFont="1" applyFill="1" applyBorder="1" applyAlignment="1">
      <alignment horizontal="center" vertical="center" wrapText="1"/>
    </xf>
    <xf numFmtId="17" fontId="2" fillId="0" borderId="4" xfId="1" applyNumberFormat="1" applyFont="1" applyFill="1" applyBorder="1" applyAlignment="1">
      <alignment horizontal="center" vertical="center" wrapText="1"/>
    </xf>
    <xf numFmtId="164" fontId="2" fillId="0" borderId="6" xfId="4" applyFont="1" applyFill="1" applyBorder="1" applyAlignment="1">
      <alignment horizontal="center" wrapText="1"/>
    </xf>
    <xf numFmtId="17" fontId="2" fillId="0" borderId="2" xfId="1" applyNumberFormat="1" applyFont="1" applyFill="1" applyBorder="1" applyAlignment="1">
      <alignment horizontal="center" wrapText="1"/>
    </xf>
    <xf numFmtId="17" fontId="2" fillId="0" borderId="3" xfId="1" applyNumberFormat="1" applyFont="1" applyFill="1" applyBorder="1" applyAlignment="1">
      <alignment horizontal="center" wrapText="1"/>
    </xf>
    <xf numFmtId="17" fontId="2" fillId="0" borderId="4" xfId="1" applyNumberFormat="1" applyFont="1" applyFill="1" applyBorder="1" applyAlignment="1">
      <alignment horizontal="center" wrapText="1"/>
    </xf>
    <xf numFmtId="14" fontId="2" fillId="0" borderId="0" xfId="2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wrapText="1"/>
    </xf>
    <xf numFmtId="0" fontId="2" fillId="0" borderId="5" xfId="1" applyFont="1" applyFill="1" applyBorder="1" applyAlignment="1">
      <alignment wrapText="1"/>
    </xf>
    <xf numFmtId="0" fontId="2" fillId="0" borderId="1" xfId="1" applyNumberFormat="1" applyFont="1" applyFill="1" applyBorder="1" applyAlignment="1">
      <alignment wrapText="1"/>
    </xf>
    <xf numFmtId="0" fontId="2" fillId="0" borderId="5" xfId="1" applyNumberFormat="1" applyFont="1" applyFill="1" applyBorder="1" applyAlignment="1">
      <alignment wrapText="1"/>
    </xf>
    <xf numFmtId="0" fontId="2" fillId="2" borderId="1" xfId="1" applyFont="1" applyFill="1" applyBorder="1" applyAlignment="1">
      <alignment wrapText="1"/>
    </xf>
    <xf numFmtId="0" fontId="2" fillId="2" borderId="5" xfId="1" applyFont="1" applyFill="1" applyBorder="1" applyAlignment="1">
      <alignment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</cellXfs>
  <cellStyles count="15">
    <cellStyle name="Comma 10 2" xfId="4"/>
    <cellStyle name="Comma 16" xfId="14"/>
    <cellStyle name="Comma 2 2" xfId="6"/>
    <cellStyle name="Comma 2 3" xfId="8"/>
    <cellStyle name="Comma 3" xfId="5"/>
    <cellStyle name="Normal" xfId="0" builtinId="0"/>
    <cellStyle name="Normal 10 2" xfId="11"/>
    <cellStyle name="Normal 11" xfId="7"/>
    <cellStyle name="Normal 2 2 3" xfId="1"/>
    <cellStyle name="Normal 23" xfId="12"/>
    <cellStyle name="Normal 3 2" xfId="10"/>
    <cellStyle name="Normal 4 2" xfId="3"/>
    <cellStyle name="Normal 5" xfId="13"/>
    <cellStyle name="Normal_PLAFON RAPORTAT TRIM.II,III 2004 10" xfId="2"/>
    <cellStyle name="Normal_PLAFON RAPORTAT TRIM.II,III 2004 2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T186"/>
  <sheetViews>
    <sheetView tabSelected="1" topLeftCell="BB49" workbookViewId="0">
      <selection activeCell="BF56" sqref="BF56"/>
    </sheetView>
  </sheetViews>
  <sheetFormatPr defaultRowHeight="21.95" customHeight="1"/>
  <cols>
    <col min="1" max="1" width="5.140625" style="1" customWidth="1"/>
    <col min="2" max="2" width="8.28515625" style="2" customWidth="1"/>
    <col min="3" max="3" width="11.7109375" style="3" customWidth="1"/>
    <col min="4" max="4" width="46.42578125" style="37" customWidth="1"/>
    <col min="5" max="5" width="16.42578125" style="1" customWidth="1"/>
    <col min="6" max="7" width="16.42578125" style="3" customWidth="1"/>
    <col min="8" max="9" width="16.42578125" style="1" customWidth="1"/>
    <col min="10" max="11" width="16.42578125" style="3" customWidth="1"/>
    <col min="12" max="13" width="16.42578125" style="1" customWidth="1"/>
    <col min="14" max="15" width="16.42578125" style="3" customWidth="1"/>
    <col min="16" max="17" width="16.42578125" style="1" customWidth="1"/>
    <col min="18" max="19" width="16.42578125" style="3" customWidth="1"/>
    <col min="20" max="21" width="16.42578125" style="1" customWidth="1"/>
    <col min="22" max="23" width="16.42578125" style="3" customWidth="1"/>
    <col min="24" max="25" width="16.42578125" style="1" customWidth="1"/>
    <col min="26" max="27" width="16.42578125" style="3" customWidth="1"/>
    <col min="28" max="29" width="16.42578125" style="1" customWidth="1"/>
    <col min="30" max="31" width="16.42578125" style="3" customWidth="1"/>
    <col min="32" max="33" width="16.42578125" style="1" customWidth="1"/>
    <col min="34" max="35" width="16.42578125" style="3" customWidth="1"/>
    <col min="36" max="37" width="16.42578125" style="1" customWidth="1"/>
    <col min="38" max="39" width="16.42578125" style="3" customWidth="1"/>
    <col min="40" max="41" width="16.42578125" style="1" customWidth="1"/>
    <col min="42" max="43" width="16.42578125" style="3" customWidth="1"/>
    <col min="44" max="45" width="16.42578125" style="1" customWidth="1"/>
    <col min="46" max="47" width="16.42578125" style="3" customWidth="1"/>
    <col min="48" max="48" width="16.42578125" style="5" customWidth="1"/>
    <col min="49" max="49" width="16.42578125" style="1" customWidth="1"/>
    <col min="50" max="51" width="16.42578125" style="3" customWidth="1"/>
    <col min="52" max="52" width="16.42578125" style="1" customWidth="1"/>
    <col min="53" max="53" width="13.5703125" style="1" customWidth="1"/>
    <col min="54" max="54" width="14.7109375" style="3" customWidth="1"/>
    <col min="55" max="55" width="15.85546875" style="3" customWidth="1"/>
    <col min="56" max="56" width="16.42578125" style="1" customWidth="1"/>
    <col min="57" max="57" width="16" style="1" customWidth="1"/>
    <col min="58" max="58" width="13.42578125" style="3" customWidth="1"/>
    <col min="59" max="59" width="15" style="3" customWidth="1"/>
    <col min="60" max="60" width="16" style="1" customWidth="1"/>
    <col min="61" max="61" width="13.7109375" style="1" customWidth="1"/>
    <col min="62" max="62" width="13.42578125" style="3" customWidth="1"/>
    <col min="63" max="63" width="13.7109375" style="3" customWidth="1"/>
    <col min="64" max="64" width="16.28515625" style="1" customWidth="1"/>
    <col min="65" max="65" width="15.7109375" style="1" bestFit="1" customWidth="1"/>
    <col min="66" max="66" width="13.140625" style="3" bestFit="1" customWidth="1"/>
    <col min="67" max="67" width="15.7109375" style="3" bestFit="1" customWidth="1"/>
    <col min="68" max="68" width="15.85546875" style="1" customWidth="1"/>
    <col min="69" max="69" width="15.7109375" style="1" bestFit="1" customWidth="1"/>
    <col min="70" max="70" width="15.7109375" style="3" bestFit="1" customWidth="1"/>
    <col min="71" max="71" width="17" style="3" bestFit="1" customWidth="1"/>
    <col min="72" max="72" width="17.85546875" style="1" customWidth="1"/>
    <col min="73" max="16384" width="9.140625" style="1"/>
  </cols>
  <sheetData>
    <row r="2" spans="1:72" ht="12.75">
      <c r="D2" s="4" t="s">
        <v>0</v>
      </c>
    </row>
    <row r="3" spans="1:72" ht="15" customHeight="1">
      <c r="B3" s="120" t="s">
        <v>364</v>
      </c>
      <c r="C3" s="120"/>
      <c r="D3" s="120"/>
      <c r="E3" s="120"/>
      <c r="F3" s="120"/>
      <c r="AR3" s="1" t="s">
        <v>362</v>
      </c>
    </row>
    <row r="4" spans="1:72" ht="12.75">
      <c r="B4" s="6"/>
      <c r="C4" s="6"/>
      <c r="D4" s="6" t="s">
        <v>363</v>
      </c>
      <c r="E4" s="42"/>
      <c r="F4" s="42"/>
    </row>
    <row r="5" spans="1:72" ht="12.75">
      <c r="B5" s="7"/>
      <c r="D5" s="8"/>
    </row>
    <row r="6" spans="1:72" ht="12.75">
      <c r="B6" s="7"/>
      <c r="D6" s="4"/>
    </row>
    <row r="7" spans="1:72" s="9" customFormat="1" ht="12.75">
      <c r="A7" s="121" t="s">
        <v>1</v>
      </c>
      <c r="B7" s="123" t="s">
        <v>2</v>
      </c>
      <c r="C7" s="125" t="s">
        <v>3</v>
      </c>
      <c r="D7" s="127" t="s">
        <v>4</v>
      </c>
      <c r="E7" s="117">
        <v>44562</v>
      </c>
      <c r="F7" s="118"/>
      <c r="G7" s="118"/>
      <c r="H7" s="119"/>
      <c r="I7" s="117">
        <v>44593</v>
      </c>
      <c r="J7" s="118"/>
      <c r="K7" s="118"/>
      <c r="L7" s="119"/>
      <c r="M7" s="117">
        <v>44621</v>
      </c>
      <c r="N7" s="118"/>
      <c r="O7" s="118"/>
      <c r="P7" s="119"/>
      <c r="Q7" s="117" t="s">
        <v>5</v>
      </c>
      <c r="R7" s="118"/>
      <c r="S7" s="118"/>
      <c r="T7" s="119"/>
      <c r="U7" s="117">
        <v>44652</v>
      </c>
      <c r="V7" s="118"/>
      <c r="W7" s="118"/>
      <c r="X7" s="119"/>
      <c r="Y7" s="117">
        <v>44682</v>
      </c>
      <c r="Z7" s="118"/>
      <c r="AA7" s="118"/>
      <c r="AB7" s="119"/>
      <c r="AC7" s="117">
        <v>44713</v>
      </c>
      <c r="AD7" s="118"/>
      <c r="AE7" s="118"/>
      <c r="AF7" s="119"/>
      <c r="AG7" s="117" t="s">
        <v>6</v>
      </c>
      <c r="AH7" s="118"/>
      <c r="AI7" s="118"/>
      <c r="AJ7" s="119"/>
      <c r="AK7" s="117">
        <v>44743</v>
      </c>
      <c r="AL7" s="118"/>
      <c r="AM7" s="118"/>
      <c r="AN7" s="119"/>
      <c r="AO7" s="117">
        <v>44774</v>
      </c>
      <c r="AP7" s="118"/>
      <c r="AQ7" s="118"/>
      <c r="AR7" s="119"/>
      <c r="AS7" s="117">
        <v>44805</v>
      </c>
      <c r="AT7" s="118"/>
      <c r="AU7" s="118"/>
      <c r="AV7" s="119"/>
      <c r="AW7" s="117" t="s">
        <v>7</v>
      </c>
      <c r="AX7" s="118"/>
      <c r="AY7" s="118"/>
      <c r="AZ7" s="119"/>
      <c r="BA7" s="113">
        <v>44835</v>
      </c>
      <c r="BB7" s="114"/>
      <c r="BC7" s="114"/>
      <c r="BD7" s="115"/>
      <c r="BE7" s="113">
        <v>44866</v>
      </c>
      <c r="BF7" s="114"/>
      <c r="BG7" s="114"/>
      <c r="BH7" s="115"/>
      <c r="BI7" s="113">
        <v>44896</v>
      </c>
      <c r="BJ7" s="114"/>
      <c r="BK7" s="114"/>
      <c r="BL7" s="115"/>
      <c r="BM7" s="113" t="s">
        <v>8</v>
      </c>
      <c r="BN7" s="114"/>
      <c r="BO7" s="114"/>
      <c r="BP7" s="115"/>
      <c r="BQ7" s="113" t="s">
        <v>9</v>
      </c>
      <c r="BR7" s="114"/>
      <c r="BS7" s="114"/>
      <c r="BT7" s="115"/>
    </row>
    <row r="8" spans="1:72" s="14" customFormat="1" ht="38.25">
      <c r="A8" s="122"/>
      <c r="B8" s="124"/>
      <c r="C8" s="126"/>
      <c r="D8" s="128"/>
      <c r="E8" s="43" t="s">
        <v>10</v>
      </c>
      <c r="F8" s="44" t="s">
        <v>11</v>
      </c>
      <c r="G8" s="44" t="s">
        <v>12</v>
      </c>
      <c r="H8" s="10" t="s">
        <v>13</v>
      </c>
      <c r="I8" s="43" t="s">
        <v>10</v>
      </c>
      <c r="J8" s="44" t="s">
        <v>11</v>
      </c>
      <c r="K8" s="44" t="s">
        <v>12</v>
      </c>
      <c r="L8" s="10" t="s">
        <v>13</v>
      </c>
      <c r="M8" s="43" t="s">
        <v>10</v>
      </c>
      <c r="N8" s="44" t="s">
        <v>11</v>
      </c>
      <c r="O8" s="44" t="s">
        <v>12</v>
      </c>
      <c r="P8" s="10" t="s">
        <v>13</v>
      </c>
      <c r="Q8" s="10" t="s">
        <v>10</v>
      </c>
      <c r="R8" s="11" t="s">
        <v>11</v>
      </c>
      <c r="S8" s="11" t="s">
        <v>12</v>
      </c>
      <c r="T8" s="10" t="s">
        <v>13</v>
      </c>
      <c r="U8" s="43" t="s">
        <v>10</v>
      </c>
      <c r="V8" s="44" t="s">
        <v>11</v>
      </c>
      <c r="W8" s="44" t="s">
        <v>12</v>
      </c>
      <c r="X8" s="10" t="s">
        <v>13</v>
      </c>
      <c r="Y8" s="43" t="s">
        <v>10</v>
      </c>
      <c r="Z8" s="44" t="s">
        <v>11</v>
      </c>
      <c r="AA8" s="44" t="s">
        <v>12</v>
      </c>
      <c r="AB8" s="10" t="s">
        <v>13</v>
      </c>
      <c r="AC8" s="10" t="s">
        <v>10</v>
      </c>
      <c r="AD8" s="11" t="s">
        <v>11</v>
      </c>
      <c r="AE8" s="11" t="s">
        <v>12</v>
      </c>
      <c r="AF8" s="10" t="s">
        <v>13</v>
      </c>
      <c r="AG8" s="10" t="s">
        <v>10</v>
      </c>
      <c r="AH8" s="11" t="s">
        <v>11</v>
      </c>
      <c r="AI8" s="11" t="s">
        <v>12</v>
      </c>
      <c r="AJ8" s="10" t="s">
        <v>13</v>
      </c>
      <c r="AK8" s="43" t="s">
        <v>10</v>
      </c>
      <c r="AL8" s="44" t="s">
        <v>11</v>
      </c>
      <c r="AM8" s="44" t="s">
        <v>12</v>
      </c>
      <c r="AN8" s="10" t="s">
        <v>13</v>
      </c>
      <c r="AO8" s="10" t="s">
        <v>10</v>
      </c>
      <c r="AP8" s="11" t="s">
        <v>11</v>
      </c>
      <c r="AQ8" s="11" t="s">
        <v>12</v>
      </c>
      <c r="AR8" s="10" t="s">
        <v>13</v>
      </c>
      <c r="AS8" s="10" t="s">
        <v>10</v>
      </c>
      <c r="AT8" s="11" t="s">
        <v>11</v>
      </c>
      <c r="AU8" s="11" t="s">
        <v>12</v>
      </c>
      <c r="AV8" s="10" t="s">
        <v>13</v>
      </c>
      <c r="AW8" s="10" t="s">
        <v>10</v>
      </c>
      <c r="AX8" s="11" t="s">
        <v>11</v>
      </c>
      <c r="AY8" s="11" t="s">
        <v>12</v>
      </c>
      <c r="AZ8" s="10" t="s">
        <v>13</v>
      </c>
      <c r="BA8" s="12" t="s">
        <v>10</v>
      </c>
      <c r="BB8" s="13" t="s">
        <v>11</v>
      </c>
      <c r="BC8" s="13" t="s">
        <v>12</v>
      </c>
      <c r="BD8" s="12" t="s">
        <v>13</v>
      </c>
      <c r="BE8" s="12" t="s">
        <v>10</v>
      </c>
      <c r="BF8" s="13" t="s">
        <v>11</v>
      </c>
      <c r="BG8" s="13" t="s">
        <v>12</v>
      </c>
      <c r="BH8" s="12" t="s">
        <v>13</v>
      </c>
      <c r="BI8" s="12" t="s">
        <v>10</v>
      </c>
      <c r="BJ8" s="13" t="s">
        <v>11</v>
      </c>
      <c r="BK8" s="13" t="s">
        <v>12</v>
      </c>
      <c r="BL8" s="12" t="s">
        <v>13</v>
      </c>
      <c r="BM8" s="12" t="s">
        <v>10</v>
      </c>
      <c r="BN8" s="13" t="s">
        <v>11</v>
      </c>
      <c r="BO8" s="13" t="s">
        <v>12</v>
      </c>
      <c r="BP8" s="12" t="s">
        <v>13</v>
      </c>
      <c r="BQ8" s="12" t="s">
        <v>10</v>
      </c>
      <c r="BR8" s="13" t="s">
        <v>11</v>
      </c>
      <c r="BS8" s="13" t="s">
        <v>12</v>
      </c>
      <c r="BT8" s="12" t="s">
        <v>13</v>
      </c>
    </row>
    <row r="9" spans="1:72" s="56" customFormat="1" ht="12.75">
      <c r="A9" s="46">
        <v>1</v>
      </c>
      <c r="B9" s="92" t="s">
        <v>14</v>
      </c>
      <c r="C9" s="93" t="s">
        <v>15</v>
      </c>
      <c r="D9" s="15" t="s">
        <v>16</v>
      </c>
      <c r="E9" s="49">
        <v>34481.99</v>
      </c>
      <c r="F9" s="49"/>
      <c r="G9" s="49">
        <v>30930</v>
      </c>
      <c r="H9" s="50">
        <f>E9+F9+G9</f>
        <v>65411.99</v>
      </c>
      <c r="I9" s="49">
        <v>38702.29</v>
      </c>
      <c r="J9" s="49"/>
      <c r="K9" s="49">
        <v>25830</v>
      </c>
      <c r="L9" s="50">
        <f>I9+J9+K9</f>
        <v>64532.29</v>
      </c>
      <c r="M9" s="49">
        <v>38559.08</v>
      </c>
      <c r="N9" s="49"/>
      <c r="O9" s="49">
        <v>31010</v>
      </c>
      <c r="P9" s="50">
        <f>M9+N9+O9</f>
        <v>69569.08</v>
      </c>
      <c r="Q9" s="50">
        <f>E9+I9+M9</f>
        <v>111743.36</v>
      </c>
      <c r="R9" s="50">
        <f t="shared" ref="R9:S24" si="0">F9+J9+N9</f>
        <v>0</v>
      </c>
      <c r="S9" s="50">
        <f t="shared" si="0"/>
        <v>87770</v>
      </c>
      <c r="T9" s="50">
        <f>Q9+R9+S9</f>
        <v>199513.36</v>
      </c>
      <c r="U9" s="49">
        <v>37604.449999999997</v>
      </c>
      <c r="V9" s="49"/>
      <c r="W9" s="49">
        <v>23741</v>
      </c>
      <c r="X9" s="50">
        <f>U9+V9+W9</f>
        <v>61345.45</v>
      </c>
      <c r="Y9" s="49">
        <v>39639.24</v>
      </c>
      <c r="Z9" s="49"/>
      <c r="AA9" s="49">
        <v>33143</v>
      </c>
      <c r="AB9" s="50">
        <f>Y9+Z9+AA9</f>
        <v>72782.239999999991</v>
      </c>
      <c r="AC9" s="54">
        <v>38722.82</v>
      </c>
      <c r="AD9" s="54"/>
      <c r="AE9" s="54">
        <v>29720</v>
      </c>
      <c r="AF9" s="50">
        <f>AC9+AD9+AE9</f>
        <v>68442.820000000007</v>
      </c>
      <c r="AG9" s="50">
        <f>U9+Y9+AC9</f>
        <v>115966.51000000001</v>
      </c>
      <c r="AH9" s="50">
        <f t="shared" ref="AH9:AI24" si="1">V9+Z9+AD9</f>
        <v>0</v>
      </c>
      <c r="AI9" s="50">
        <f t="shared" si="1"/>
        <v>86604</v>
      </c>
      <c r="AJ9" s="50">
        <f>AG9+AH9+AI9</f>
        <v>202570.51</v>
      </c>
      <c r="AK9" s="49">
        <v>39447.919999999998</v>
      </c>
      <c r="AL9" s="49">
        <v>0</v>
      </c>
      <c r="AM9" s="49">
        <v>26534</v>
      </c>
      <c r="AN9" s="50">
        <f>AK9+AL9+AM9</f>
        <v>65981.919999999998</v>
      </c>
      <c r="AO9" s="54">
        <v>39508.86</v>
      </c>
      <c r="AP9" s="54">
        <v>0</v>
      </c>
      <c r="AQ9" s="54">
        <v>24742</v>
      </c>
      <c r="AR9" s="50">
        <f>AO9+AP9+AQ9</f>
        <v>64250.86</v>
      </c>
      <c r="AS9" s="54">
        <v>39290.230000000003</v>
      </c>
      <c r="AT9" s="54">
        <v>0</v>
      </c>
      <c r="AU9" s="54">
        <v>34143</v>
      </c>
      <c r="AV9" s="55">
        <f>AS9+AT9+AU9</f>
        <v>73433.23000000001</v>
      </c>
      <c r="AW9" s="54">
        <f>AK9+AO9+AS9</f>
        <v>118247.01000000001</v>
      </c>
      <c r="AX9" s="54">
        <f t="shared" ref="AX9:AY24" si="2">AL9+AP9+AT9</f>
        <v>0</v>
      </c>
      <c r="AY9" s="54">
        <f t="shared" si="2"/>
        <v>85419</v>
      </c>
      <c r="AZ9" s="50">
        <f>AW9+AX9+AY9</f>
        <v>203666.01</v>
      </c>
      <c r="BA9" s="54">
        <v>37685.370000000003</v>
      </c>
      <c r="BB9" s="54">
        <v>0</v>
      </c>
      <c r="BC9" s="54">
        <v>35258.519999999997</v>
      </c>
      <c r="BD9" s="50">
        <f>BA9+BB9+BC9</f>
        <v>72943.89</v>
      </c>
      <c r="BE9" s="54">
        <v>36821</v>
      </c>
      <c r="BF9" s="54">
        <v>0</v>
      </c>
      <c r="BG9" s="54">
        <v>35258.519999999997</v>
      </c>
      <c r="BH9" s="50">
        <f>BE9+BF9+BG9</f>
        <v>72079.51999999999</v>
      </c>
      <c r="BI9" s="54">
        <v>36821</v>
      </c>
      <c r="BJ9" s="54">
        <v>0</v>
      </c>
      <c r="BK9" s="54">
        <v>35258.519999999997</v>
      </c>
      <c r="BL9" s="50">
        <f>BI9+BJ9+BK9</f>
        <v>72079.51999999999</v>
      </c>
      <c r="BM9" s="54">
        <f>BA9+BE9+BI9</f>
        <v>111327.37</v>
      </c>
      <c r="BN9" s="54">
        <f>BB9+BF9+BJ9</f>
        <v>0</v>
      </c>
      <c r="BO9" s="54">
        <f>BC9+BG9+BK9</f>
        <v>105775.56</v>
      </c>
      <c r="BP9" s="50">
        <f>BM9+BN9+BO9</f>
        <v>217102.93</v>
      </c>
      <c r="BQ9" s="54">
        <f>Q9+AG9+AW9+BM9</f>
        <v>457284.25</v>
      </c>
      <c r="BR9" s="54">
        <f t="shared" ref="BR9:BS24" si="3">R9+AH9+AX9+BN9</f>
        <v>0</v>
      </c>
      <c r="BS9" s="54">
        <f t="shared" si="3"/>
        <v>365568.56</v>
      </c>
      <c r="BT9" s="50">
        <f>BQ9+BR9+BS9</f>
        <v>822852.81</v>
      </c>
    </row>
    <row r="10" spans="1:72" s="56" customFormat="1" ht="12.75">
      <c r="A10" s="46">
        <v>2</v>
      </c>
      <c r="B10" s="92" t="s">
        <v>17</v>
      </c>
      <c r="C10" s="93" t="s">
        <v>18</v>
      </c>
      <c r="D10" s="15" t="s">
        <v>19</v>
      </c>
      <c r="E10" s="49">
        <v>283323.93</v>
      </c>
      <c r="F10" s="49">
        <v>3840</v>
      </c>
      <c r="G10" s="49">
        <v>295798</v>
      </c>
      <c r="H10" s="50">
        <f t="shared" ref="H10:H73" si="4">E10+F10+G10</f>
        <v>582961.92999999993</v>
      </c>
      <c r="I10" s="49">
        <v>341313.01</v>
      </c>
      <c r="J10" s="49">
        <v>4560</v>
      </c>
      <c r="K10" s="49">
        <v>379634</v>
      </c>
      <c r="L10" s="50">
        <f t="shared" ref="L10:L73" si="5">I10+J10+K10</f>
        <v>725507.01</v>
      </c>
      <c r="M10" s="49">
        <v>378908.37</v>
      </c>
      <c r="N10" s="49">
        <v>4520</v>
      </c>
      <c r="O10" s="49">
        <v>373324</v>
      </c>
      <c r="P10" s="50">
        <f t="shared" ref="P10:P73" si="6">M10+N10+O10</f>
        <v>756752.37</v>
      </c>
      <c r="Q10" s="50">
        <f t="shared" ref="Q10:S73" si="7">E10+I10+M10</f>
        <v>1003545.3099999999</v>
      </c>
      <c r="R10" s="50">
        <f t="shared" si="0"/>
        <v>12920</v>
      </c>
      <c r="S10" s="50">
        <f t="shared" si="0"/>
        <v>1048756</v>
      </c>
      <c r="T10" s="50">
        <f t="shared" ref="T10:T73" si="8">Q10+R10+S10</f>
        <v>2065221.31</v>
      </c>
      <c r="U10" s="49">
        <v>314897.09000000003</v>
      </c>
      <c r="V10" s="49">
        <v>3840</v>
      </c>
      <c r="W10" s="49">
        <v>341347</v>
      </c>
      <c r="X10" s="50">
        <f t="shared" ref="X10:X73" si="9">U10+V10+W10</f>
        <v>660084.09000000008</v>
      </c>
      <c r="Y10" s="49">
        <v>362707.77</v>
      </c>
      <c r="Z10" s="49">
        <v>4240</v>
      </c>
      <c r="AA10" s="49">
        <v>354079</v>
      </c>
      <c r="AB10" s="50">
        <f t="shared" ref="AB10:AB73" si="10">Y10+Z10+AA10</f>
        <v>721026.77</v>
      </c>
      <c r="AC10" s="54">
        <v>347648.43</v>
      </c>
      <c r="AD10" s="54">
        <v>4280</v>
      </c>
      <c r="AE10" s="54">
        <v>354691</v>
      </c>
      <c r="AF10" s="50">
        <f t="shared" ref="AF10:AF73" si="11">AC10+AD10+AE10</f>
        <v>706619.42999999993</v>
      </c>
      <c r="AG10" s="50">
        <f t="shared" ref="AG10:AI73" si="12">U10+Y10+AC10</f>
        <v>1025253.29</v>
      </c>
      <c r="AH10" s="50">
        <f t="shared" si="1"/>
        <v>12360</v>
      </c>
      <c r="AI10" s="50">
        <f t="shared" si="1"/>
        <v>1050117</v>
      </c>
      <c r="AJ10" s="50">
        <f t="shared" ref="AJ10:AJ73" si="13">AG10+AH10+AI10</f>
        <v>2087730.29</v>
      </c>
      <c r="AK10" s="49">
        <v>351489.81</v>
      </c>
      <c r="AL10" s="49">
        <v>4200</v>
      </c>
      <c r="AM10" s="49">
        <v>392976</v>
      </c>
      <c r="AN10" s="50">
        <f t="shared" ref="AN10:AN73" si="14">AK10+AL10+AM10</f>
        <v>748665.81</v>
      </c>
      <c r="AO10" s="54">
        <v>349423.59</v>
      </c>
      <c r="AP10" s="54">
        <v>4160</v>
      </c>
      <c r="AQ10" s="54">
        <v>347785</v>
      </c>
      <c r="AR10" s="50">
        <f t="shared" ref="AR10:AR73" si="15">AO10+AP10+AQ10</f>
        <v>701368.59000000008</v>
      </c>
      <c r="AS10" s="54">
        <v>360917.03</v>
      </c>
      <c r="AT10" s="54">
        <v>4280</v>
      </c>
      <c r="AU10" s="54">
        <v>333878</v>
      </c>
      <c r="AV10" s="55">
        <f t="shared" ref="AV10:AV73" si="16">AS10+AT10+AU10</f>
        <v>699075.03</v>
      </c>
      <c r="AW10" s="54">
        <f t="shared" ref="AW10:AY73" si="17">AK10+AO10+AS10</f>
        <v>1061830.4300000002</v>
      </c>
      <c r="AX10" s="54">
        <f t="shared" si="2"/>
        <v>12640</v>
      </c>
      <c r="AY10" s="54">
        <f t="shared" si="2"/>
        <v>1074639</v>
      </c>
      <c r="AZ10" s="50">
        <f t="shared" ref="AZ10:AZ73" si="18">AW10+AX10+AY10</f>
        <v>2149109.4300000002</v>
      </c>
      <c r="BA10" s="54">
        <v>276431.7</v>
      </c>
      <c r="BB10" s="54">
        <v>4152.6000000000004</v>
      </c>
      <c r="BC10" s="54">
        <v>289689.71999999997</v>
      </c>
      <c r="BD10" s="50">
        <f t="shared" ref="BD10:BD73" si="19">BA10+BB10+BC10</f>
        <v>570274.02</v>
      </c>
      <c r="BE10" s="54">
        <v>268737.73</v>
      </c>
      <c r="BF10" s="54">
        <v>4152.6000000000004</v>
      </c>
      <c r="BG10" s="54">
        <v>271049.90999999997</v>
      </c>
      <c r="BH10" s="50">
        <f t="shared" ref="BH10:BH73" si="20">BE10+BF10+BG10</f>
        <v>543940.24</v>
      </c>
      <c r="BI10" s="54">
        <v>268737.73</v>
      </c>
      <c r="BJ10" s="54">
        <v>4152.6000000000004</v>
      </c>
      <c r="BK10" s="54">
        <v>271049.91000000003</v>
      </c>
      <c r="BL10" s="50">
        <f t="shared" ref="BL10:BL73" si="21">BI10+BJ10+BK10</f>
        <v>543940.24</v>
      </c>
      <c r="BM10" s="54">
        <f t="shared" ref="BM10:BO73" si="22">BA10+BE10+BI10</f>
        <v>813907.15999999992</v>
      </c>
      <c r="BN10" s="54">
        <f t="shared" si="22"/>
        <v>12457.800000000001</v>
      </c>
      <c r="BO10" s="54">
        <f t="shared" si="22"/>
        <v>831789.53999999992</v>
      </c>
      <c r="BP10" s="50">
        <f t="shared" ref="BP10:BP73" si="23">BM10+BN10+BO10</f>
        <v>1658154.5</v>
      </c>
      <c r="BQ10" s="54">
        <f t="shared" ref="BQ10:BS73" si="24">Q10+AG10+AW10+BM10</f>
        <v>3904536.1900000004</v>
      </c>
      <c r="BR10" s="54">
        <f t="shared" si="3"/>
        <v>50377.8</v>
      </c>
      <c r="BS10" s="54">
        <f t="shared" si="3"/>
        <v>4005301.54</v>
      </c>
      <c r="BT10" s="50">
        <f t="shared" ref="BT10:BT73" si="25">BQ10+BR10+BS10</f>
        <v>7960215.5300000003</v>
      </c>
    </row>
    <row r="11" spans="1:72" s="56" customFormat="1" ht="12.75">
      <c r="A11" s="46">
        <v>3</v>
      </c>
      <c r="B11" s="92" t="s">
        <v>20</v>
      </c>
      <c r="C11" s="93" t="s">
        <v>21</v>
      </c>
      <c r="D11" s="15" t="s">
        <v>22</v>
      </c>
      <c r="E11" s="49">
        <v>49168.91</v>
      </c>
      <c r="F11" s="49"/>
      <c r="G11" s="49"/>
      <c r="H11" s="50">
        <f t="shared" si="4"/>
        <v>49168.91</v>
      </c>
      <c r="I11" s="49">
        <v>45672.14</v>
      </c>
      <c r="J11" s="49"/>
      <c r="K11" s="49"/>
      <c r="L11" s="50">
        <f t="shared" si="5"/>
        <v>45672.14</v>
      </c>
      <c r="M11" s="49">
        <v>49969.51</v>
      </c>
      <c r="N11" s="49"/>
      <c r="O11" s="49"/>
      <c r="P11" s="50">
        <f t="shared" si="6"/>
        <v>49969.51</v>
      </c>
      <c r="Q11" s="50">
        <f t="shared" si="7"/>
        <v>144810.56</v>
      </c>
      <c r="R11" s="50">
        <f t="shared" si="0"/>
        <v>0</v>
      </c>
      <c r="S11" s="50">
        <f t="shared" si="0"/>
        <v>0</v>
      </c>
      <c r="T11" s="50">
        <f t="shared" si="8"/>
        <v>144810.56</v>
      </c>
      <c r="U11" s="49">
        <v>48678.37</v>
      </c>
      <c r="V11" s="49"/>
      <c r="W11" s="49"/>
      <c r="X11" s="50">
        <f t="shared" si="9"/>
        <v>48678.37</v>
      </c>
      <c r="Y11" s="49">
        <v>54240.76</v>
      </c>
      <c r="Z11" s="49"/>
      <c r="AA11" s="49"/>
      <c r="AB11" s="50">
        <f t="shared" si="10"/>
        <v>54240.76</v>
      </c>
      <c r="AC11" s="62">
        <v>44950.04</v>
      </c>
      <c r="AD11" s="62"/>
      <c r="AE11" s="62"/>
      <c r="AF11" s="50">
        <f t="shared" si="11"/>
        <v>44950.04</v>
      </c>
      <c r="AG11" s="50">
        <f t="shared" si="12"/>
        <v>147869.17000000001</v>
      </c>
      <c r="AH11" s="50">
        <f t="shared" si="1"/>
        <v>0</v>
      </c>
      <c r="AI11" s="50">
        <f t="shared" si="1"/>
        <v>0</v>
      </c>
      <c r="AJ11" s="50">
        <f t="shared" si="13"/>
        <v>147869.17000000001</v>
      </c>
      <c r="AK11" s="49">
        <v>49735.53</v>
      </c>
      <c r="AL11" s="49"/>
      <c r="AM11" s="49"/>
      <c r="AN11" s="50">
        <f t="shared" si="14"/>
        <v>49735.53</v>
      </c>
      <c r="AO11" s="54">
        <v>48274.11</v>
      </c>
      <c r="AP11" s="54">
        <v>0</v>
      </c>
      <c r="AQ11" s="54">
        <v>0</v>
      </c>
      <c r="AR11" s="50">
        <f t="shared" si="15"/>
        <v>48274.11</v>
      </c>
      <c r="AS11" s="54">
        <v>47925.63</v>
      </c>
      <c r="AT11" s="54"/>
      <c r="AU11" s="54"/>
      <c r="AV11" s="55">
        <f t="shared" si="16"/>
        <v>47925.63</v>
      </c>
      <c r="AW11" s="54">
        <f t="shared" si="17"/>
        <v>145935.26999999999</v>
      </c>
      <c r="AX11" s="54">
        <f t="shared" si="2"/>
        <v>0</v>
      </c>
      <c r="AY11" s="54">
        <f t="shared" si="2"/>
        <v>0</v>
      </c>
      <c r="AZ11" s="50">
        <f t="shared" si="18"/>
        <v>145935.26999999999</v>
      </c>
      <c r="BA11" s="54">
        <v>48468.57</v>
      </c>
      <c r="BB11" s="54">
        <v>0</v>
      </c>
      <c r="BC11" s="54">
        <v>0</v>
      </c>
      <c r="BD11" s="50">
        <f t="shared" si="19"/>
        <v>48468.57</v>
      </c>
      <c r="BE11" s="54">
        <v>48468.57</v>
      </c>
      <c r="BF11" s="54">
        <v>0</v>
      </c>
      <c r="BG11" s="54">
        <v>0</v>
      </c>
      <c r="BH11" s="50">
        <f t="shared" si="20"/>
        <v>48468.57</v>
      </c>
      <c r="BI11" s="54">
        <v>48468.57</v>
      </c>
      <c r="BJ11" s="54">
        <v>0</v>
      </c>
      <c r="BK11" s="54">
        <v>0</v>
      </c>
      <c r="BL11" s="50">
        <f t="shared" si="21"/>
        <v>48468.57</v>
      </c>
      <c r="BM11" s="54">
        <f t="shared" si="22"/>
        <v>145405.71</v>
      </c>
      <c r="BN11" s="54">
        <f t="shared" si="22"/>
        <v>0</v>
      </c>
      <c r="BO11" s="54">
        <f t="shared" si="22"/>
        <v>0</v>
      </c>
      <c r="BP11" s="50">
        <f t="shared" si="23"/>
        <v>145405.71</v>
      </c>
      <c r="BQ11" s="54">
        <f t="shared" si="24"/>
        <v>584020.71</v>
      </c>
      <c r="BR11" s="54">
        <f t="shared" si="3"/>
        <v>0</v>
      </c>
      <c r="BS11" s="54">
        <f t="shared" si="3"/>
        <v>0</v>
      </c>
      <c r="BT11" s="50">
        <f t="shared" si="25"/>
        <v>584020.71</v>
      </c>
    </row>
    <row r="12" spans="1:72" s="56" customFormat="1" ht="25.5">
      <c r="A12" s="46">
        <v>4</v>
      </c>
      <c r="B12" s="92" t="s">
        <v>23</v>
      </c>
      <c r="C12" s="93" t="s">
        <v>15</v>
      </c>
      <c r="D12" s="15" t="s">
        <v>24</v>
      </c>
      <c r="E12" s="49">
        <v>15851.03</v>
      </c>
      <c r="F12" s="49"/>
      <c r="G12" s="49">
        <v>7390</v>
      </c>
      <c r="H12" s="50">
        <f t="shared" si="4"/>
        <v>23241.03</v>
      </c>
      <c r="I12" s="49">
        <v>17275.55</v>
      </c>
      <c r="J12" s="49">
        <v>0</v>
      </c>
      <c r="K12" s="49">
        <v>4570</v>
      </c>
      <c r="L12" s="50">
        <f t="shared" si="5"/>
        <v>21845.55</v>
      </c>
      <c r="M12" s="49">
        <v>18131.59</v>
      </c>
      <c r="N12" s="49">
        <v>0</v>
      </c>
      <c r="O12" s="49">
        <v>9420</v>
      </c>
      <c r="P12" s="50">
        <f t="shared" si="6"/>
        <v>27551.59</v>
      </c>
      <c r="Q12" s="50">
        <f t="shared" si="7"/>
        <v>51258.17</v>
      </c>
      <c r="R12" s="50">
        <f t="shared" si="0"/>
        <v>0</v>
      </c>
      <c r="S12" s="50">
        <f t="shared" si="0"/>
        <v>21380</v>
      </c>
      <c r="T12" s="50">
        <f t="shared" si="8"/>
        <v>72638.17</v>
      </c>
      <c r="U12" s="49">
        <v>17840.86</v>
      </c>
      <c r="V12" s="49">
        <v>0</v>
      </c>
      <c r="W12" s="49">
        <v>4182</v>
      </c>
      <c r="X12" s="50">
        <f t="shared" si="9"/>
        <v>22022.86</v>
      </c>
      <c r="Y12" s="49">
        <v>17950.169999999998</v>
      </c>
      <c r="Z12" s="49">
        <v>0</v>
      </c>
      <c r="AA12" s="49">
        <v>9550</v>
      </c>
      <c r="AB12" s="50">
        <f t="shared" si="10"/>
        <v>27500.17</v>
      </c>
      <c r="AC12" s="51">
        <v>18191.79</v>
      </c>
      <c r="AD12" s="51">
        <v>0</v>
      </c>
      <c r="AE12" s="51">
        <v>8722</v>
      </c>
      <c r="AF12" s="50">
        <f t="shared" si="11"/>
        <v>26913.79</v>
      </c>
      <c r="AG12" s="50">
        <f t="shared" si="12"/>
        <v>53982.82</v>
      </c>
      <c r="AH12" s="50">
        <f t="shared" si="1"/>
        <v>0</v>
      </c>
      <c r="AI12" s="50">
        <f t="shared" si="1"/>
        <v>22454</v>
      </c>
      <c r="AJ12" s="50">
        <f t="shared" si="13"/>
        <v>76436.820000000007</v>
      </c>
      <c r="AK12" s="49">
        <v>18177.48</v>
      </c>
      <c r="AL12" s="49"/>
      <c r="AM12" s="49">
        <v>5450</v>
      </c>
      <c r="AN12" s="50">
        <f t="shared" si="14"/>
        <v>23627.48</v>
      </c>
      <c r="AO12" s="54">
        <v>17705.29</v>
      </c>
      <c r="AP12" s="54">
        <v>0</v>
      </c>
      <c r="AQ12" s="54">
        <v>4352</v>
      </c>
      <c r="AR12" s="50">
        <f t="shared" si="15"/>
        <v>22057.29</v>
      </c>
      <c r="AS12" s="54">
        <v>18162.78</v>
      </c>
      <c r="AT12" s="54">
        <v>0</v>
      </c>
      <c r="AU12" s="54">
        <v>5290</v>
      </c>
      <c r="AV12" s="55">
        <f t="shared" si="16"/>
        <v>23452.78</v>
      </c>
      <c r="AW12" s="54">
        <f t="shared" si="17"/>
        <v>54045.55</v>
      </c>
      <c r="AX12" s="54">
        <f t="shared" si="2"/>
        <v>0</v>
      </c>
      <c r="AY12" s="54">
        <f t="shared" si="2"/>
        <v>15092</v>
      </c>
      <c r="AZ12" s="50">
        <f t="shared" si="18"/>
        <v>69137.55</v>
      </c>
      <c r="BA12" s="54">
        <v>18036.759999999998</v>
      </c>
      <c r="BB12" s="54">
        <v>0</v>
      </c>
      <c r="BC12" s="54">
        <v>14300.05</v>
      </c>
      <c r="BD12" s="50">
        <f t="shared" si="19"/>
        <v>32336.809999999998</v>
      </c>
      <c r="BE12" s="54">
        <v>17638.990000000002</v>
      </c>
      <c r="BF12" s="54">
        <v>0</v>
      </c>
      <c r="BG12" s="54">
        <v>14300.05</v>
      </c>
      <c r="BH12" s="50">
        <f t="shared" si="20"/>
        <v>31939.040000000001</v>
      </c>
      <c r="BI12" s="54">
        <v>17638.990000000002</v>
      </c>
      <c r="BJ12" s="54">
        <v>0</v>
      </c>
      <c r="BK12" s="54">
        <v>14300.05</v>
      </c>
      <c r="BL12" s="50">
        <f t="shared" si="21"/>
        <v>31939.040000000001</v>
      </c>
      <c r="BM12" s="54">
        <f t="shared" si="22"/>
        <v>53314.740000000005</v>
      </c>
      <c r="BN12" s="54">
        <f t="shared" si="22"/>
        <v>0</v>
      </c>
      <c r="BO12" s="54">
        <f t="shared" si="22"/>
        <v>42900.149999999994</v>
      </c>
      <c r="BP12" s="50">
        <f t="shared" si="23"/>
        <v>96214.89</v>
      </c>
      <c r="BQ12" s="54">
        <f t="shared" si="24"/>
        <v>212601.27999999997</v>
      </c>
      <c r="BR12" s="54">
        <f t="shared" si="3"/>
        <v>0</v>
      </c>
      <c r="BS12" s="54">
        <f t="shared" si="3"/>
        <v>101826.15</v>
      </c>
      <c r="BT12" s="50">
        <f t="shared" si="25"/>
        <v>314427.42999999993</v>
      </c>
    </row>
    <row r="13" spans="1:72" s="56" customFormat="1" ht="12.75">
      <c r="A13" s="46">
        <v>5</v>
      </c>
      <c r="B13" s="92" t="s">
        <v>25</v>
      </c>
      <c r="C13" s="93" t="s">
        <v>21</v>
      </c>
      <c r="D13" s="15" t="s">
        <v>26</v>
      </c>
      <c r="E13" s="49">
        <v>54487.05</v>
      </c>
      <c r="F13" s="49"/>
      <c r="G13" s="49"/>
      <c r="H13" s="50">
        <f t="shared" si="4"/>
        <v>54487.05</v>
      </c>
      <c r="I13" s="49">
        <v>59231.91</v>
      </c>
      <c r="J13" s="49"/>
      <c r="K13" s="49"/>
      <c r="L13" s="50">
        <f t="shared" si="5"/>
        <v>59231.91</v>
      </c>
      <c r="M13" s="49">
        <v>59591.21</v>
      </c>
      <c r="N13" s="49"/>
      <c r="O13" s="49"/>
      <c r="P13" s="50">
        <f t="shared" si="6"/>
        <v>59591.21</v>
      </c>
      <c r="Q13" s="50">
        <f t="shared" si="7"/>
        <v>173310.17</v>
      </c>
      <c r="R13" s="50">
        <f t="shared" si="0"/>
        <v>0</v>
      </c>
      <c r="S13" s="50">
        <f t="shared" si="0"/>
        <v>0</v>
      </c>
      <c r="T13" s="50">
        <f t="shared" si="8"/>
        <v>173310.17</v>
      </c>
      <c r="U13" s="49">
        <v>58629.4</v>
      </c>
      <c r="V13" s="49"/>
      <c r="W13" s="49"/>
      <c r="X13" s="50">
        <f t="shared" si="9"/>
        <v>58629.4</v>
      </c>
      <c r="Y13" s="49">
        <v>59373.66</v>
      </c>
      <c r="Z13" s="49"/>
      <c r="AA13" s="49"/>
      <c r="AB13" s="50">
        <f t="shared" si="10"/>
        <v>59373.66</v>
      </c>
      <c r="AC13" s="57">
        <v>60360.76</v>
      </c>
      <c r="AD13" s="64"/>
      <c r="AE13" s="58"/>
      <c r="AF13" s="50">
        <f t="shared" si="11"/>
        <v>60360.76</v>
      </c>
      <c r="AG13" s="50">
        <f t="shared" si="12"/>
        <v>178363.82</v>
      </c>
      <c r="AH13" s="50">
        <f t="shared" si="1"/>
        <v>0</v>
      </c>
      <c r="AI13" s="50">
        <f t="shared" si="1"/>
        <v>0</v>
      </c>
      <c r="AJ13" s="50">
        <f t="shared" si="13"/>
        <v>178363.82</v>
      </c>
      <c r="AK13" s="49">
        <v>60024.4</v>
      </c>
      <c r="AL13" s="49"/>
      <c r="AM13" s="49"/>
      <c r="AN13" s="50">
        <f t="shared" si="14"/>
        <v>60024.4</v>
      </c>
      <c r="AO13" s="54">
        <v>58605</v>
      </c>
      <c r="AP13" s="54">
        <v>0</v>
      </c>
      <c r="AQ13" s="54">
        <v>0</v>
      </c>
      <c r="AR13" s="50">
        <f t="shared" si="15"/>
        <v>58605</v>
      </c>
      <c r="AS13" s="54">
        <v>59605.72</v>
      </c>
      <c r="AT13" s="54">
        <v>0</v>
      </c>
      <c r="AU13" s="54">
        <v>0</v>
      </c>
      <c r="AV13" s="55">
        <f t="shared" si="16"/>
        <v>59605.72</v>
      </c>
      <c r="AW13" s="54">
        <f t="shared" si="17"/>
        <v>178235.12</v>
      </c>
      <c r="AX13" s="54">
        <f t="shared" si="2"/>
        <v>0</v>
      </c>
      <c r="AY13" s="54">
        <f t="shared" si="2"/>
        <v>0</v>
      </c>
      <c r="AZ13" s="50">
        <f t="shared" si="18"/>
        <v>178235.12</v>
      </c>
      <c r="BA13" s="54">
        <v>58226.58</v>
      </c>
      <c r="BB13" s="54">
        <v>0</v>
      </c>
      <c r="BC13" s="54">
        <v>0</v>
      </c>
      <c r="BD13" s="50">
        <f t="shared" si="19"/>
        <v>58226.58</v>
      </c>
      <c r="BE13" s="54">
        <v>58226.58</v>
      </c>
      <c r="BF13" s="54">
        <v>0</v>
      </c>
      <c r="BG13" s="54">
        <v>0</v>
      </c>
      <c r="BH13" s="50">
        <f t="shared" si="20"/>
        <v>58226.58</v>
      </c>
      <c r="BI13" s="54">
        <v>58226.58</v>
      </c>
      <c r="BJ13" s="54">
        <v>0</v>
      </c>
      <c r="BK13" s="54">
        <v>0</v>
      </c>
      <c r="BL13" s="50">
        <f t="shared" si="21"/>
        <v>58226.58</v>
      </c>
      <c r="BM13" s="54">
        <f t="shared" si="22"/>
        <v>174679.74</v>
      </c>
      <c r="BN13" s="54">
        <f t="shared" si="22"/>
        <v>0</v>
      </c>
      <c r="BO13" s="54">
        <f t="shared" si="22"/>
        <v>0</v>
      </c>
      <c r="BP13" s="50">
        <f t="shared" si="23"/>
        <v>174679.74</v>
      </c>
      <c r="BQ13" s="54">
        <f t="shared" si="24"/>
        <v>704588.85</v>
      </c>
      <c r="BR13" s="54">
        <f t="shared" si="3"/>
        <v>0</v>
      </c>
      <c r="BS13" s="54">
        <f t="shared" si="3"/>
        <v>0</v>
      </c>
      <c r="BT13" s="50">
        <f t="shared" si="25"/>
        <v>704588.85</v>
      </c>
    </row>
    <row r="14" spans="1:72" s="56" customFormat="1" ht="12.75">
      <c r="A14" s="46">
        <v>6</v>
      </c>
      <c r="B14" s="92" t="s">
        <v>27</v>
      </c>
      <c r="C14" s="93" t="s">
        <v>21</v>
      </c>
      <c r="D14" s="19" t="s">
        <v>28</v>
      </c>
      <c r="E14" s="49">
        <v>156256.03</v>
      </c>
      <c r="F14" s="49"/>
      <c r="G14" s="49"/>
      <c r="H14" s="50">
        <f t="shared" si="4"/>
        <v>156256.03</v>
      </c>
      <c r="I14" s="49">
        <v>198758.53</v>
      </c>
      <c r="J14" s="49"/>
      <c r="K14" s="49"/>
      <c r="L14" s="50">
        <f t="shared" si="5"/>
        <v>198758.53</v>
      </c>
      <c r="M14" s="49">
        <v>208982.53</v>
      </c>
      <c r="N14" s="49"/>
      <c r="O14" s="49"/>
      <c r="P14" s="50">
        <f t="shared" si="6"/>
        <v>208982.53</v>
      </c>
      <c r="Q14" s="50">
        <f t="shared" si="7"/>
        <v>563997.09</v>
      </c>
      <c r="R14" s="50">
        <f t="shared" si="0"/>
        <v>0</v>
      </c>
      <c r="S14" s="50">
        <f t="shared" si="0"/>
        <v>0</v>
      </c>
      <c r="T14" s="50">
        <f t="shared" si="8"/>
        <v>563997.09</v>
      </c>
      <c r="U14" s="49">
        <v>179247.78</v>
      </c>
      <c r="V14" s="49"/>
      <c r="W14" s="49"/>
      <c r="X14" s="50">
        <f t="shared" si="9"/>
        <v>179247.78</v>
      </c>
      <c r="Y14" s="49">
        <v>211750.2</v>
      </c>
      <c r="Z14" s="49"/>
      <c r="AA14" s="49"/>
      <c r="AB14" s="50">
        <f t="shared" si="10"/>
        <v>211750.2</v>
      </c>
      <c r="AC14" s="54">
        <v>218726.49</v>
      </c>
      <c r="AD14" s="54"/>
      <c r="AE14" s="54"/>
      <c r="AF14" s="50">
        <f t="shared" si="11"/>
        <v>218726.49</v>
      </c>
      <c r="AG14" s="50">
        <f t="shared" si="12"/>
        <v>609724.47</v>
      </c>
      <c r="AH14" s="50">
        <f t="shared" si="1"/>
        <v>0</v>
      </c>
      <c r="AI14" s="50">
        <f t="shared" si="1"/>
        <v>0</v>
      </c>
      <c r="AJ14" s="50">
        <f t="shared" si="13"/>
        <v>609724.47</v>
      </c>
      <c r="AK14" s="49">
        <v>219098.37</v>
      </c>
      <c r="AL14" s="49">
        <v>0</v>
      </c>
      <c r="AM14" s="49">
        <v>0</v>
      </c>
      <c r="AN14" s="50">
        <f t="shared" si="14"/>
        <v>219098.37</v>
      </c>
      <c r="AO14" s="54">
        <v>226271.8</v>
      </c>
      <c r="AP14" s="54">
        <v>0</v>
      </c>
      <c r="AQ14" s="54">
        <v>0</v>
      </c>
      <c r="AR14" s="50">
        <f t="shared" si="15"/>
        <v>226271.8</v>
      </c>
      <c r="AS14" s="54">
        <v>237738.33</v>
      </c>
      <c r="AT14" s="54">
        <v>0</v>
      </c>
      <c r="AU14" s="54">
        <v>0</v>
      </c>
      <c r="AV14" s="55">
        <f t="shared" si="16"/>
        <v>237738.33</v>
      </c>
      <c r="AW14" s="54">
        <f t="shared" si="17"/>
        <v>683108.5</v>
      </c>
      <c r="AX14" s="54">
        <f t="shared" si="2"/>
        <v>0</v>
      </c>
      <c r="AY14" s="54">
        <f t="shared" si="2"/>
        <v>0</v>
      </c>
      <c r="AZ14" s="50">
        <f t="shared" si="18"/>
        <v>683108.5</v>
      </c>
      <c r="BA14" s="54">
        <v>174563.1</v>
      </c>
      <c r="BB14" s="54">
        <v>0</v>
      </c>
      <c r="BC14" s="54">
        <v>0</v>
      </c>
      <c r="BD14" s="50">
        <f t="shared" si="19"/>
        <v>174563.1</v>
      </c>
      <c r="BE14" s="54">
        <v>169999.52</v>
      </c>
      <c r="BF14" s="54">
        <v>0</v>
      </c>
      <c r="BG14" s="54">
        <v>0</v>
      </c>
      <c r="BH14" s="50">
        <f t="shared" si="20"/>
        <v>169999.52</v>
      </c>
      <c r="BI14" s="54">
        <v>169999.52</v>
      </c>
      <c r="BJ14" s="54">
        <v>0</v>
      </c>
      <c r="BK14" s="54">
        <v>0</v>
      </c>
      <c r="BL14" s="50">
        <f t="shared" si="21"/>
        <v>169999.52</v>
      </c>
      <c r="BM14" s="54">
        <f t="shared" si="22"/>
        <v>514562.14</v>
      </c>
      <c r="BN14" s="54">
        <f t="shared" si="22"/>
        <v>0</v>
      </c>
      <c r="BO14" s="54">
        <f t="shared" si="22"/>
        <v>0</v>
      </c>
      <c r="BP14" s="50">
        <f t="shared" si="23"/>
        <v>514562.14</v>
      </c>
      <c r="BQ14" s="54">
        <f t="shared" si="24"/>
        <v>2371392.2000000002</v>
      </c>
      <c r="BR14" s="54">
        <f t="shared" si="3"/>
        <v>0</v>
      </c>
      <c r="BS14" s="54">
        <f t="shared" si="3"/>
        <v>0</v>
      </c>
      <c r="BT14" s="50">
        <f t="shared" si="25"/>
        <v>2371392.2000000002</v>
      </c>
    </row>
    <row r="15" spans="1:72" s="56" customFormat="1" ht="12.75">
      <c r="A15" s="46">
        <v>7</v>
      </c>
      <c r="B15" s="92" t="s">
        <v>29</v>
      </c>
      <c r="C15" s="93" t="s">
        <v>18</v>
      </c>
      <c r="D15" s="15" t="s">
        <v>30</v>
      </c>
      <c r="E15" s="49">
        <v>183558.97</v>
      </c>
      <c r="F15" s="49"/>
      <c r="G15" s="49">
        <v>566446</v>
      </c>
      <c r="H15" s="50">
        <f t="shared" si="4"/>
        <v>750004.97</v>
      </c>
      <c r="I15" s="49">
        <v>213408.08</v>
      </c>
      <c r="J15" s="49"/>
      <c r="K15" s="49">
        <v>649929</v>
      </c>
      <c r="L15" s="50">
        <f t="shared" si="5"/>
        <v>863337.08</v>
      </c>
      <c r="M15" s="49">
        <v>217535.85</v>
      </c>
      <c r="N15" s="49"/>
      <c r="O15" s="49">
        <v>679362</v>
      </c>
      <c r="P15" s="50">
        <f t="shared" si="6"/>
        <v>896897.85</v>
      </c>
      <c r="Q15" s="50">
        <f t="shared" si="7"/>
        <v>614502.9</v>
      </c>
      <c r="R15" s="50">
        <f t="shared" si="0"/>
        <v>0</v>
      </c>
      <c r="S15" s="50">
        <f t="shared" si="0"/>
        <v>1895737</v>
      </c>
      <c r="T15" s="50">
        <f t="shared" si="8"/>
        <v>2510239.9</v>
      </c>
      <c r="U15" s="49">
        <v>203421.45</v>
      </c>
      <c r="V15" s="49"/>
      <c r="W15" s="49">
        <v>611680</v>
      </c>
      <c r="X15" s="50">
        <f t="shared" si="9"/>
        <v>815101.45</v>
      </c>
      <c r="Y15" s="49">
        <v>211099.62</v>
      </c>
      <c r="Z15" s="49"/>
      <c r="AA15" s="49">
        <v>665759</v>
      </c>
      <c r="AB15" s="50">
        <f t="shared" si="10"/>
        <v>876858.62</v>
      </c>
      <c r="AC15" s="54">
        <v>227517.89</v>
      </c>
      <c r="AD15" s="54"/>
      <c r="AE15" s="54">
        <v>633104</v>
      </c>
      <c r="AF15" s="50">
        <f t="shared" si="11"/>
        <v>860621.89</v>
      </c>
      <c r="AG15" s="50">
        <f t="shared" si="12"/>
        <v>642038.96</v>
      </c>
      <c r="AH15" s="50">
        <f t="shared" si="1"/>
        <v>0</v>
      </c>
      <c r="AI15" s="50">
        <f t="shared" si="1"/>
        <v>1910543</v>
      </c>
      <c r="AJ15" s="50">
        <f t="shared" si="13"/>
        <v>2552581.96</v>
      </c>
      <c r="AK15" s="49">
        <v>209489.99</v>
      </c>
      <c r="AL15" s="49">
        <v>0</v>
      </c>
      <c r="AM15" s="49">
        <v>606146</v>
      </c>
      <c r="AN15" s="50">
        <f t="shared" si="14"/>
        <v>815635.99</v>
      </c>
      <c r="AO15" s="54">
        <v>205206.75</v>
      </c>
      <c r="AP15" s="54">
        <v>0</v>
      </c>
      <c r="AQ15" s="54">
        <v>513109</v>
      </c>
      <c r="AR15" s="50">
        <f t="shared" si="15"/>
        <v>718315.75</v>
      </c>
      <c r="AS15" s="54">
        <v>203365.27</v>
      </c>
      <c r="AT15" s="54">
        <v>0</v>
      </c>
      <c r="AU15" s="54">
        <v>551866</v>
      </c>
      <c r="AV15" s="55">
        <f t="shared" si="16"/>
        <v>755231.27</v>
      </c>
      <c r="AW15" s="54">
        <f t="shared" si="17"/>
        <v>618062.01</v>
      </c>
      <c r="AX15" s="54">
        <f t="shared" si="2"/>
        <v>0</v>
      </c>
      <c r="AY15" s="54">
        <f t="shared" si="2"/>
        <v>1671121</v>
      </c>
      <c r="AZ15" s="50">
        <f t="shared" si="18"/>
        <v>2289183.0099999998</v>
      </c>
      <c r="BA15" s="54">
        <v>202061.61</v>
      </c>
      <c r="BB15" s="54">
        <v>0</v>
      </c>
      <c r="BC15" s="54">
        <v>561083.32999999996</v>
      </c>
      <c r="BD15" s="50">
        <f t="shared" si="19"/>
        <v>763144.94</v>
      </c>
      <c r="BE15" s="54">
        <v>192809</v>
      </c>
      <c r="BF15" s="54">
        <v>0</v>
      </c>
      <c r="BG15" s="54">
        <v>516281.02999999997</v>
      </c>
      <c r="BH15" s="50">
        <f t="shared" si="20"/>
        <v>709090.03</v>
      </c>
      <c r="BI15" s="54">
        <v>197351.05</v>
      </c>
      <c r="BJ15" s="54">
        <v>0</v>
      </c>
      <c r="BK15" s="54">
        <v>528751.35999999999</v>
      </c>
      <c r="BL15" s="50">
        <f t="shared" si="21"/>
        <v>726102.40999999992</v>
      </c>
      <c r="BM15" s="54">
        <f t="shared" si="22"/>
        <v>592221.65999999992</v>
      </c>
      <c r="BN15" s="54">
        <f t="shared" si="22"/>
        <v>0</v>
      </c>
      <c r="BO15" s="54">
        <f t="shared" si="22"/>
        <v>1606115.7199999997</v>
      </c>
      <c r="BP15" s="50">
        <f t="shared" si="23"/>
        <v>2198337.38</v>
      </c>
      <c r="BQ15" s="54">
        <f t="shared" si="24"/>
        <v>2466825.5299999998</v>
      </c>
      <c r="BR15" s="54">
        <f t="shared" si="3"/>
        <v>0</v>
      </c>
      <c r="BS15" s="54">
        <f t="shared" si="3"/>
        <v>7083516.7199999997</v>
      </c>
      <c r="BT15" s="50">
        <f t="shared" si="25"/>
        <v>9550342.25</v>
      </c>
    </row>
    <row r="16" spans="1:72" s="56" customFormat="1" ht="12.75">
      <c r="A16" s="46">
        <v>8</v>
      </c>
      <c r="B16" s="92" t="s">
        <v>31</v>
      </c>
      <c r="C16" s="93" t="s">
        <v>18</v>
      </c>
      <c r="D16" s="15" t="s">
        <v>32</v>
      </c>
      <c r="E16" s="49">
        <v>144462.59</v>
      </c>
      <c r="F16" s="49">
        <v>920</v>
      </c>
      <c r="G16" s="49">
        <v>11420</v>
      </c>
      <c r="H16" s="50">
        <f t="shared" si="4"/>
        <v>156802.59</v>
      </c>
      <c r="I16" s="49">
        <v>135697.23000000001</v>
      </c>
      <c r="J16" s="49">
        <v>1000</v>
      </c>
      <c r="K16" s="49">
        <v>11090</v>
      </c>
      <c r="L16" s="50">
        <f t="shared" si="5"/>
        <v>147787.23000000001</v>
      </c>
      <c r="M16" s="49">
        <v>159738.56</v>
      </c>
      <c r="N16" s="49">
        <v>1040</v>
      </c>
      <c r="O16" s="49">
        <v>20444</v>
      </c>
      <c r="P16" s="50">
        <f t="shared" si="6"/>
        <v>181222.56</v>
      </c>
      <c r="Q16" s="50">
        <f t="shared" si="7"/>
        <v>439898.38</v>
      </c>
      <c r="R16" s="50">
        <f t="shared" si="0"/>
        <v>2960</v>
      </c>
      <c r="S16" s="50">
        <f t="shared" si="0"/>
        <v>42954</v>
      </c>
      <c r="T16" s="50">
        <f t="shared" si="8"/>
        <v>485812.38</v>
      </c>
      <c r="U16" s="49">
        <v>140361.32999999999</v>
      </c>
      <c r="V16" s="49">
        <v>920</v>
      </c>
      <c r="W16" s="49">
        <v>20600</v>
      </c>
      <c r="X16" s="50">
        <f t="shared" si="9"/>
        <v>161881.32999999999</v>
      </c>
      <c r="Y16" s="49">
        <v>139741.46</v>
      </c>
      <c r="Z16" s="49">
        <v>960</v>
      </c>
      <c r="AA16" s="49">
        <v>21850</v>
      </c>
      <c r="AB16" s="50">
        <f t="shared" si="10"/>
        <v>162551.46</v>
      </c>
      <c r="AC16" s="62">
        <v>141408.17000000001</v>
      </c>
      <c r="AD16" s="62">
        <v>880</v>
      </c>
      <c r="AE16" s="62">
        <v>18610</v>
      </c>
      <c r="AF16" s="50">
        <f t="shared" si="11"/>
        <v>160898.17000000001</v>
      </c>
      <c r="AG16" s="50">
        <f t="shared" si="12"/>
        <v>421510.95999999996</v>
      </c>
      <c r="AH16" s="50">
        <f t="shared" si="1"/>
        <v>2760</v>
      </c>
      <c r="AI16" s="50">
        <f t="shared" si="1"/>
        <v>61060</v>
      </c>
      <c r="AJ16" s="50">
        <f t="shared" si="13"/>
        <v>485330.95999999996</v>
      </c>
      <c r="AK16" s="49">
        <v>143447.13</v>
      </c>
      <c r="AL16" s="49">
        <v>960</v>
      </c>
      <c r="AM16" s="49">
        <v>16648</v>
      </c>
      <c r="AN16" s="50">
        <f t="shared" si="14"/>
        <v>161055.13</v>
      </c>
      <c r="AO16" s="54">
        <v>142580.13</v>
      </c>
      <c r="AP16" s="54">
        <v>960</v>
      </c>
      <c r="AQ16" s="54">
        <v>14285</v>
      </c>
      <c r="AR16" s="50">
        <f t="shared" si="15"/>
        <v>157825.13</v>
      </c>
      <c r="AS16" s="54">
        <v>144380.46</v>
      </c>
      <c r="AT16" s="54">
        <v>960</v>
      </c>
      <c r="AU16" s="54">
        <v>20072</v>
      </c>
      <c r="AV16" s="55">
        <f t="shared" si="16"/>
        <v>165412.46</v>
      </c>
      <c r="AW16" s="54">
        <f t="shared" si="17"/>
        <v>430407.72</v>
      </c>
      <c r="AX16" s="54">
        <f t="shared" si="2"/>
        <v>2880</v>
      </c>
      <c r="AY16" s="54">
        <f t="shared" si="2"/>
        <v>51005</v>
      </c>
      <c r="AZ16" s="50">
        <f t="shared" si="18"/>
        <v>484292.72</v>
      </c>
      <c r="BA16" s="54">
        <v>142021.64000000001</v>
      </c>
      <c r="BB16" s="54">
        <v>963.32</v>
      </c>
      <c r="BC16" s="54">
        <v>20151.87</v>
      </c>
      <c r="BD16" s="50">
        <f t="shared" si="19"/>
        <v>163136.83000000002</v>
      </c>
      <c r="BE16" s="54">
        <v>142021.64000000001</v>
      </c>
      <c r="BF16" s="54">
        <v>931.14</v>
      </c>
      <c r="BG16" s="54">
        <v>20151.87</v>
      </c>
      <c r="BH16" s="50">
        <f t="shared" si="20"/>
        <v>163104.65000000002</v>
      </c>
      <c r="BI16" s="54">
        <v>142021.63999999998</v>
      </c>
      <c r="BJ16" s="54">
        <v>931.14</v>
      </c>
      <c r="BK16" s="54">
        <v>20151.87</v>
      </c>
      <c r="BL16" s="50">
        <f t="shared" si="21"/>
        <v>163104.65</v>
      </c>
      <c r="BM16" s="54">
        <f t="shared" si="22"/>
        <v>426064.92000000004</v>
      </c>
      <c r="BN16" s="54">
        <f t="shared" si="22"/>
        <v>2825.6</v>
      </c>
      <c r="BO16" s="54">
        <f t="shared" si="22"/>
        <v>60455.61</v>
      </c>
      <c r="BP16" s="50">
        <f t="shared" si="23"/>
        <v>489346.13</v>
      </c>
      <c r="BQ16" s="54">
        <f t="shared" si="24"/>
        <v>1717881.98</v>
      </c>
      <c r="BR16" s="54">
        <f t="shared" si="3"/>
        <v>11425.6</v>
      </c>
      <c r="BS16" s="54">
        <f t="shared" si="3"/>
        <v>215474.61</v>
      </c>
      <c r="BT16" s="50">
        <f t="shared" si="25"/>
        <v>1944782.19</v>
      </c>
    </row>
    <row r="17" spans="1:72" s="56" customFormat="1" ht="12.75">
      <c r="A17" s="46">
        <v>9</v>
      </c>
      <c r="B17" s="92" t="s">
        <v>33</v>
      </c>
      <c r="C17" s="93" t="s">
        <v>18</v>
      </c>
      <c r="D17" s="15" t="s">
        <v>34</v>
      </c>
      <c r="E17" s="49">
        <v>62334.09</v>
      </c>
      <c r="F17" s="49">
        <v>2080</v>
      </c>
      <c r="G17" s="49">
        <v>18653</v>
      </c>
      <c r="H17" s="50">
        <f t="shared" si="4"/>
        <v>83067.09</v>
      </c>
      <c r="I17" s="49">
        <v>71699.539999999994</v>
      </c>
      <c r="J17" s="49">
        <v>2400</v>
      </c>
      <c r="K17" s="49">
        <v>14211</v>
      </c>
      <c r="L17" s="50">
        <f t="shared" si="5"/>
        <v>88310.54</v>
      </c>
      <c r="M17" s="49">
        <v>71049.27</v>
      </c>
      <c r="N17" s="49">
        <v>2560</v>
      </c>
      <c r="O17" s="49">
        <v>20815</v>
      </c>
      <c r="P17" s="50">
        <f t="shared" si="6"/>
        <v>94424.27</v>
      </c>
      <c r="Q17" s="50">
        <f t="shared" si="7"/>
        <v>205082.90000000002</v>
      </c>
      <c r="R17" s="50">
        <f t="shared" si="0"/>
        <v>7040</v>
      </c>
      <c r="S17" s="50">
        <f t="shared" si="0"/>
        <v>53679</v>
      </c>
      <c r="T17" s="50">
        <f t="shared" si="8"/>
        <v>265801.90000000002</v>
      </c>
      <c r="U17" s="49">
        <v>63883.81</v>
      </c>
      <c r="V17" s="49">
        <v>2440</v>
      </c>
      <c r="W17" s="49">
        <v>20604</v>
      </c>
      <c r="X17" s="50">
        <f t="shared" si="9"/>
        <v>86927.81</v>
      </c>
      <c r="Y17" s="49">
        <v>70311.86</v>
      </c>
      <c r="Z17" s="49">
        <v>2440</v>
      </c>
      <c r="AA17" s="49">
        <v>21011</v>
      </c>
      <c r="AB17" s="50">
        <f t="shared" si="10"/>
        <v>93762.86</v>
      </c>
      <c r="AC17" s="54">
        <v>73150.67</v>
      </c>
      <c r="AD17" s="54">
        <v>2480</v>
      </c>
      <c r="AE17" s="54">
        <v>20208</v>
      </c>
      <c r="AF17" s="50">
        <f t="shared" si="11"/>
        <v>95838.67</v>
      </c>
      <c r="AG17" s="50">
        <f t="shared" si="12"/>
        <v>207346.33999999997</v>
      </c>
      <c r="AH17" s="50">
        <f t="shared" si="1"/>
        <v>7360</v>
      </c>
      <c r="AI17" s="50">
        <f t="shared" si="1"/>
        <v>61823</v>
      </c>
      <c r="AJ17" s="50">
        <f t="shared" si="13"/>
        <v>276529.33999999997</v>
      </c>
      <c r="AK17" s="49">
        <v>72376.39</v>
      </c>
      <c r="AL17" s="49">
        <v>2520</v>
      </c>
      <c r="AM17" s="49">
        <v>19212</v>
      </c>
      <c r="AN17" s="50">
        <f t="shared" si="14"/>
        <v>94108.39</v>
      </c>
      <c r="AO17" s="54">
        <v>72319.360000000001</v>
      </c>
      <c r="AP17" s="54">
        <v>2560</v>
      </c>
      <c r="AQ17" s="54">
        <v>20548</v>
      </c>
      <c r="AR17" s="50">
        <f t="shared" si="15"/>
        <v>95427.36</v>
      </c>
      <c r="AS17" s="54">
        <v>83920.92</v>
      </c>
      <c r="AT17" s="54">
        <v>2480</v>
      </c>
      <c r="AU17" s="54">
        <v>20713</v>
      </c>
      <c r="AV17" s="55">
        <f t="shared" si="16"/>
        <v>107113.92</v>
      </c>
      <c r="AW17" s="54">
        <f t="shared" si="17"/>
        <v>228616.66999999998</v>
      </c>
      <c r="AX17" s="54">
        <f t="shared" si="2"/>
        <v>7560</v>
      </c>
      <c r="AY17" s="54">
        <f t="shared" si="2"/>
        <v>60473</v>
      </c>
      <c r="AZ17" s="50">
        <f t="shared" si="18"/>
        <v>296649.67</v>
      </c>
      <c r="BA17" s="54">
        <v>59768.52</v>
      </c>
      <c r="BB17" s="54">
        <v>2504.4299999999998</v>
      </c>
      <c r="BC17" s="54">
        <v>19998.03</v>
      </c>
      <c r="BD17" s="50">
        <f t="shared" si="19"/>
        <v>82270.98</v>
      </c>
      <c r="BE17" s="54">
        <v>58198.21</v>
      </c>
      <c r="BF17" s="54">
        <v>2504.4299999999998</v>
      </c>
      <c r="BG17" s="54">
        <v>18978.87</v>
      </c>
      <c r="BH17" s="50">
        <f t="shared" si="20"/>
        <v>79681.509999999995</v>
      </c>
      <c r="BI17" s="54">
        <v>58198.210000000006</v>
      </c>
      <c r="BJ17" s="54">
        <v>2504.4299999999998</v>
      </c>
      <c r="BK17" s="54">
        <v>18978.87</v>
      </c>
      <c r="BL17" s="50">
        <f t="shared" si="21"/>
        <v>79681.510000000009</v>
      </c>
      <c r="BM17" s="54">
        <f t="shared" si="22"/>
        <v>176164.94</v>
      </c>
      <c r="BN17" s="54">
        <f t="shared" si="22"/>
        <v>7513.2899999999991</v>
      </c>
      <c r="BO17" s="54">
        <f t="shared" si="22"/>
        <v>57955.76999999999</v>
      </c>
      <c r="BP17" s="50">
        <f t="shared" si="23"/>
        <v>241634</v>
      </c>
      <c r="BQ17" s="54">
        <f t="shared" si="24"/>
        <v>817210.84999999986</v>
      </c>
      <c r="BR17" s="54">
        <f t="shared" si="3"/>
        <v>29473.29</v>
      </c>
      <c r="BS17" s="54">
        <f t="shared" si="3"/>
        <v>233930.77</v>
      </c>
      <c r="BT17" s="50">
        <f t="shared" si="25"/>
        <v>1080614.9099999999</v>
      </c>
    </row>
    <row r="18" spans="1:72" s="56" customFormat="1" ht="12.75">
      <c r="A18" s="46">
        <v>10</v>
      </c>
      <c r="B18" s="92" t="s">
        <v>35</v>
      </c>
      <c r="C18" s="22" t="s">
        <v>36</v>
      </c>
      <c r="D18" s="15" t="s">
        <v>37</v>
      </c>
      <c r="E18" s="49"/>
      <c r="F18" s="49"/>
      <c r="G18" s="49">
        <v>185535</v>
      </c>
      <c r="H18" s="50">
        <f t="shared" si="4"/>
        <v>185535</v>
      </c>
      <c r="I18" s="49"/>
      <c r="J18" s="49"/>
      <c r="K18" s="49">
        <v>163655</v>
      </c>
      <c r="L18" s="50">
        <f t="shared" si="5"/>
        <v>163655</v>
      </c>
      <c r="M18" s="49"/>
      <c r="N18" s="49"/>
      <c r="O18" s="49">
        <v>200515</v>
      </c>
      <c r="P18" s="50">
        <f t="shared" si="6"/>
        <v>200515</v>
      </c>
      <c r="Q18" s="50">
        <f t="shared" si="7"/>
        <v>0</v>
      </c>
      <c r="R18" s="50">
        <f t="shared" si="0"/>
        <v>0</v>
      </c>
      <c r="S18" s="50">
        <f t="shared" si="0"/>
        <v>549705</v>
      </c>
      <c r="T18" s="50">
        <f t="shared" si="8"/>
        <v>549705</v>
      </c>
      <c r="U18" s="49"/>
      <c r="V18" s="49"/>
      <c r="W18" s="49">
        <v>151260</v>
      </c>
      <c r="X18" s="50">
        <f t="shared" si="9"/>
        <v>151260</v>
      </c>
      <c r="Y18" s="49"/>
      <c r="Z18" s="49"/>
      <c r="AA18" s="49">
        <v>187225</v>
      </c>
      <c r="AB18" s="50">
        <f t="shared" si="10"/>
        <v>187225</v>
      </c>
      <c r="AC18" s="54"/>
      <c r="AD18" s="54"/>
      <c r="AE18" s="54">
        <v>185495</v>
      </c>
      <c r="AF18" s="50">
        <f t="shared" si="11"/>
        <v>185495</v>
      </c>
      <c r="AG18" s="50">
        <f t="shared" si="12"/>
        <v>0</v>
      </c>
      <c r="AH18" s="50">
        <f t="shared" si="1"/>
        <v>0</v>
      </c>
      <c r="AI18" s="50">
        <f t="shared" si="1"/>
        <v>523980</v>
      </c>
      <c r="AJ18" s="50">
        <f t="shared" si="13"/>
        <v>523980</v>
      </c>
      <c r="AK18" s="49">
        <v>0</v>
      </c>
      <c r="AL18" s="49">
        <v>0</v>
      </c>
      <c r="AM18" s="49">
        <v>175510</v>
      </c>
      <c r="AN18" s="50">
        <f t="shared" si="14"/>
        <v>175510</v>
      </c>
      <c r="AO18" s="54">
        <v>0</v>
      </c>
      <c r="AP18" s="54">
        <v>0</v>
      </c>
      <c r="AQ18" s="54">
        <v>164900</v>
      </c>
      <c r="AR18" s="50">
        <f t="shared" si="15"/>
        <v>164900</v>
      </c>
      <c r="AS18" s="54">
        <v>0</v>
      </c>
      <c r="AT18" s="54">
        <v>0</v>
      </c>
      <c r="AU18" s="54">
        <v>158485</v>
      </c>
      <c r="AV18" s="55">
        <f t="shared" si="16"/>
        <v>158485</v>
      </c>
      <c r="AW18" s="54">
        <f t="shared" si="17"/>
        <v>0</v>
      </c>
      <c r="AX18" s="54">
        <f t="shared" si="2"/>
        <v>0</v>
      </c>
      <c r="AY18" s="54">
        <f t="shared" si="2"/>
        <v>498895</v>
      </c>
      <c r="AZ18" s="50">
        <f t="shared" si="18"/>
        <v>498895</v>
      </c>
      <c r="BA18" s="54">
        <v>0</v>
      </c>
      <c r="BB18" s="54">
        <v>0</v>
      </c>
      <c r="BC18" s="54">
        <v>123078.76</v>
      </c>
      <c r="BD18" s="50">
        <f t="shared" si="19"/>
        <v>123078.76</v>
      </c>
      <c r="BE18" s="54">
        <v>0</v>
      </c>
      <c r="BF18" s="54">
        <v>0</v>
      </c>
      <c r="BG18" s="54">
        <v>113796.42</v>
      </c>
      <c r="BH18" s="50">
        <f t="shared" si="20"/>
        <v>113796.42</v>
      </c>
      <c r="BI18" s="54">
        <v>0</v>
      </c>
      <c r="BJ18" s="54">
        <v>0</v>
      </c>
      <c r="BK18" s="54">
        <v>113796.42</v>
      </c>
      <c r="BL18" s="50">
        <f t="shared" si="21"/>
        <v>113796.42</v>
      </c>
      <c r="BM18" s="54">
        <f t="shared" si="22"/>
        <v>0</v>
      </c>
      <c r="BN18" s="54">
        <f t="shared" si="22"/>
        <v>0</v>
      </c>
      <c r="BO18" s="54">
        <f t="shared" si="22"/>
        <v>350671.6</v>
      </c>
      <c r="BP18" s="50">
        <f t="shared" si="23"/>
        <v>350671.6</v>
      </c>
      <c r="BQ18" s="54">
        <f t="shared" si="24"/>
        <v>0</v>
      </c>
      <c r="BR18" s="54">
        <f t="shared" si="3"/>
        <v>0</v>
      </c>
      <c r="BS18" s="54">
        <f t="shared" si="3"/>
        <v>1923251.6</v>
      </c>
      <c r="BT18" s="50">
        <f t="shared" si="25"/>
        <v>1923251.6</v>
      </c>
    </row>
    <row r="19" spans="1:72" s="56" customFormat="1" ht="12.75">
      <c r="A19" s="46">
        <v>11</v>
      </c>
      <c r="B19" s="92" t="s">
        <v>38</v>
      </c>
      <c r="C19" s="93" t="s">
        <v>39</v>
      </c>
      <c r="D19" s="15" t="s">
        <v>40</v>
      </c>
      <c r="E19" s="49"/>
      <c r="F19" s="49">
        <v>35900</v>
      </c>
      <c r="G19" s="49"/>
      <c r="H19" s="50">
        <f t="shared" si="4"/>
        <v>35900</v>
      </c>
      <c r="I19" s="49"/>
      <c r="J19" s="49">
        <v>33790</v>
      </c>
      <c r="K19" s="49"/>
      <c r="L19" s="50">
        <f t="shared" si="5"/>
        <v>33790</v>
      </c>
      <c r="M19" s="49"/>
      <c r="N19" s="49">
        <v>37330</v>
      </c>
      <c r="O19" s="49"/>
      <c r="P19" s="50">
        <f t="shared" si="6"/>
        <v>37330</v>
      </c>
      <c r="Q19" s="50">
        <f t="shared" si="7"/>
        <v>0</v>
      </c>
      <c r="R19" s="50">
        <f t="shared" si="0"/>
        <v>107020</v>
      </c>
      <c r="S19" s="50">
        <f t="shared" si="0"/>
        <v>0</v>
      </c>
      <c r="T19" s="50">
        <f t="shared" si="8"/>
        <v>107020</v>
      </c>
      <c r="U19" s="49"/>
      <c r="V19" s="49">
        <v>24430</v>
      </c>
      <c r="W19" s="49"/>
      <c r="X19" s="50">
        <f t="shared" si="9"/>
        <v>24430</v>
      </c>
      <c r="Y19" s="49"/>
      <c r="Z19" s="49">
        <v>48960</v>
      </c>
      <c r="AA19" s="49"/>
      <c r="AB19" s="50">
        <f t="shared" si="10"/>
        <v>48960</v>
      </c>
      <c r="AC19" s="54"/>
      <c r="AD19" s="54">
        <v>39230</v>
      </c>
      <c r="AE19" s="54"/>
      <c r="AF19" s="50">
        <f t="shared" si="11"/>
        <v>39230</v>
      </c>
      <c r="AG19" s="50">
        <f t="shared" si="12"/>
        <v>0</v>
      </c>
      <c r="AH19" s="50">
        <f t="shared" si="1"/>
        <v>112620</v>
      </c>
      <c r="AI19" s="50">
        <f t="shared" si="1"/>
        <v>0</v>
      </c>
      <c r="AJ19" s="50">
        <f t="shared" si="13"/>
        <v>112620</v>
      </c>
      <c r="AK19" s="49"/>
      <c r="AL19" s="49">
        <v>39910</v>
      </c>
      <c r="AM19" s="49"/>
      <c r="AN19" s="50">
        <f t="shared" si="14"/>
        <v>39910</v>
      </c>
      <c r="AO19" s="54">
        <v>0</v>
      </c>
      <c r="AP19" s="54">
        <v>38950</v>
      </c>
      <c r="AQ19" s="54">
        <v>0</v>
      </c>
      <c r="AR19" s="50">
        <f t="shared" si="15"/>
        <v>38950</v>
      </c>
      <c r="AS19" s="54"/>
      <c r="AT19" s="54">
        <v>41340</v>
      </c>
      <c r="AU19" s="54"/>
      <c r="AV19" s="55">
        <f t="shared" si="16"/>
        <v>41340</v>
      </c>
      <c r="AW19" s="54">
        <f t="shared" si="17"/>
        <v>0</v>
      </c>
      <c r="AX19" s="54">
        <f t="shared" si="2"/>
        <v>120200</v>
      </c>
      <c r="AY19" s="54">
        <f t="shared" si="2"/>
        <v>0</v>
      </c>
      <c r="AZ19" s="50">
        <f t="shared" si="18"/>
        <v>120200</v>
      </c>
      <c r="BA19" s="54">
        <v>0</v>
      </c>
      <c r="BB19" s="54">
        <v>8930.02</v>
      </c>
      <c r="BC19" s="54">
        <v>0</v>
      </c>
      <c r="BD19" s="50">
        <f t="shared" si="19"/>
        <v>8930.02</v>
      </c>
      <c r="BE19" s="54">
        <v>0</v>
      </c>
      <c r="BF19" s="54">
        <v>7672.63</v>
      </c>
      <c r="BG19" s="54">
        <v>0</v>
      </c>
      <c r="BH19" s="50">
        <f t="shared" si="20"/>
        <v>7672.63</v>
      </c>
      <c r="BI19" s="54">
        <v>0</v>
      </c>
      <c r="BJ19" s="54">
        <v>7672.63</v>
      </c>
      <c r="BK19" s="54">
        <v>0</v>
      </c>
      <c r="BL19" s="50">
        <f t="shared" si="21"/>
        <v>7672.63</v>
      </c>
      <c r="BM19" s="54">
        <f t="shared" si="22"/>
        <v>0</v>
      </c>
      <c r="BN19" s="54">
        <f t="shared" si="22"/>
        <v>24275.280000000002</v>
      </c>
      <c r="BO19" s="54">
        <f t="shared" si="22"/>
        <v>0</v>
      </c>
      <c r="BP19" s="50">
        <f t="shared" si="23"/>
        <v>24275.280000000002</v>
      </c>
      <c r="BQ19" s="54">
        <f t="shared" si="24"/>
        <v>0</v>
      </c>
      <c r="BR19" s="54">
        <f t="shared" si="3"/>
        <v>364115.28</v>
      </c>
      <c r="BS19" s="54">
        <f t="shared" si="3"/>
        <v>0</v>
      </c>
      <c r="BT19" s="50">
        <f t="shared" si="25"/>
        <v>364115.28</v>
      </c>
    </row>
    <row r="20" spans="1:72" s="56" customFormat="1" ht="12.75">
      <c r="A20" s="46">
        <v>12</v>
      </c>
      <c r="B20" s="92" t="s">
        <v>41</v>
      </c>
      <c r="C20" s="93" t="s">
        <v>21</v>
      </c>
      <c r="D20" s="15" t="s">
        <v>42</v>
      </c>
      <c r="E20" s="49">
        <v>41506.620000000003</v>
      </c>
      <c r="F20" s="49">
        <v>920</v>
      </c>
      <c r="G20" s="49"/>
      <c r="H20" s="50">
        <f t="shared" si="4"/>
        <v>42426.62</v>
      </c>
      <c r="I20" s="49">
        <v>46061.45</v>
      </c>
      <c r="J20" s="49">
        <v>1160</v>
      </c>
      <c r="K20" s="49"/>
      <c r="L20" s="50">
        <f t="shared" si="5"/>
        <v>47221.45</v>
      </c>
      <c r="M20" s="49">
        <v>46990.31</v>
      </c>
      <c r="N20" s="49">
        <v>880</v>
      </c>
      <c r="O20" s="49"/>
      <c r="P20" s="50">
        <f t="shared" si="6"/>
        <v>47870.31</v>
      </c>
      <c r="Q20" s="50">
        <f t="shared" si="7"/>
        <v>134558.38</v>
      </c>
      <c r="R20" s="50">
        <f t="shared" si="0"/>
        <v>2960</v>
      </c>
      <c r="S20" s="50">
        <f t="shared" si="0"/>
        <v>0</v>
      </c>
      <c r="T20" s="50">
        <f t="shared" si="8"/>
        <v>137518.38</v>
      </c>
      <c r="U20" s="49">
        <v>45879.73</v>
      </c>
      <c r="V20" s="49">
        <v>1040</v>
      </c>
      <c r="W20" s="49"/>
      <c r="X20" s="50">
        <f t="shared" si="9"/>
        <v>46919.73</v>
      </c>
      <c r="Y20" s="49">
        <v>47721</v>
      </c>
      <c r="Z20" s="49">
        <v>1080</v>
      </c>
      <c r="AA20" s="49"/>
      <c r="AB20" s="50">
        <f t="shared" si="10"/>
        <v>48801</v>
      </c>
      <c r="AC20" s="54">
        <v>49070.6</v>
      </c>
      <c r="AD20" s="62"/>
      <c r="AE20" s="62"/>
      <c r="AF20" s="50">
        <f t="shared" si="11"/>
        <v>49070.6</v>
      </c>
      <c r="AG20" s="50">
        <f t="shared" si="12"/>
        <v>142671.33000000002</v>
      </c>
      <c r="AH20" s="50">
        <f t="shared" si="1"/>
        <v>2120</v>
      </c>
      <c r="AI20" s="50">
        <f t="shared" si="1"/>
        <v>0</v>
      </c>
      <c r="AJ20" s="50">
        <f t="shared" si="13"/>
        <v>144791.33000000002</v>
      </c>
      <c r="AK20" s="49">
        <v>46698.21</v>
      </c>
      <c r="AL20" s="49"/>
      <c r="AM20" s="49"/>
      <c r="AN20" s="50">
        <f t="shared" si="14"/>
        <v>46698.21</v>
      </c>
      <c r="AO20" s="54">
        <v>46803.62</v>
      </c>
      <c r="AP20" s="54">
        <v>0</v>
      </c>
      <c r="AQ20" s="54">
        <v>0</v>
      </c>
      <c r="AR20" s="50">
        <f t="shared" si="15"/>
        <v>46803.62</v>
      </c>
      <c r="AS20" s="54">
        <v>46296.05</v>
      </c>
      <c r="AT20" s="54"/>
      <c r="AU20" s="54"/>
      <c r="AV20" s="55">
        <f t="shared" si="16"/>
        <v>46296.05</v>
      </c>
      <c r="AW20" s="54">
        <f t="shared" si="17"/>
        <v>139797.88</v>
      </c>
      <c r="AX20" s="54">
        <f t="shared" si="2"/>
        <v>0</v>
      </c>
      <c r="AY20" s="54">
        <f t="shared" si="2"/>
        <v>0</v>
      </c>
      <c r="AZ20" s="50">
        <f t="shared" si="18"/>
        <v>139797.88</v>
      </c>
      <c r="BA20" s="54">
        <v>45825.02</v>
      </c>
      <c r="BB20" s="54">
        <v>0</v>
      </c>
      <c r="BC20" s="54">
        <v>0</v>
      </c>
      <c r="BD20" s="50">
        <f t="shared" si="19"/>
        <v>45825.02</v>
      </c>
      <c r="BE20" s="54">
        <v>44780.08</v>
      </c>
      <c r="BF20" s="54">
        <v>0</v>
      </c>
      <c r="BG20" s="54">
        <v>0</v>
      </c>
      <c r="BH20" s="50">
        <f t="shared" si="20"/>
        <v>44780.08</v>
      </c>
      <c r="BI20" s="54">
        <v>44780.08</v>
      </c>
      <c r="BJ20" s="54">
        <v>0</v>
      </c>
      <c r="BK20" s="54">
        <v>0</v>
      </c>
      <c r="BL20" s="50">
        <f t="shared" si="21"/>
        <v>44780.08</v>
      </c>
      <c r="BM20" s="54">
        <f t="shared" si="22"/>
        <v>135385.18</v>
      </c>
      <c r="BN20" s="54">
        <f t="shared" si="22"/>
        <v>0</v>
      </c>
      <c r="BO20" s="54">
        <f t="shared" si="22"/>
        <v>0</v>
      </c>
      <c r="BP20" s="50">
        <f t="shared" si="23"/>
        <v>135385.18</v>
      </c>
      <c r="BQ20" s="54">
        <f t="shared" si="24"/>
        <v>552412.77</v>
      </c>
      <c r="BR20" s="54">
        <f t="shared" si="3"/>
        <v>5080</v>
      </c>
      <c r="BS20" s="54">
        <f t="shared" si="3"/>
        <v>0</v>
      </c>
      <c r="BT20" s="50">
        <f t="shared" si="25"/>
        <v>557492.77</v>
      </c>
    </row>
    <row r="21" spans="1:72" s="56" customFormat="1" ht="12.75">
      <c r="A21" s="46">
        <v>13</v>
      </c>
      <c r="B21" s="92" t="s">
        <v>43</v>
      </c>
      <c r="C21" s="93" t="s">
        <v>18</v>
      </c>
      <c r="D21" s="15" t="s">
        <v>44</v>
      </c>
      <c r="E21" s="49">
        <v>334998.95</v>
      </c>
      <c r="F21" s="49">
        <v>13240</v>
      </c>
      <c r="G21" s="49">
        <v>847523</v>
      </c>
      <c r="H21" s="50">
        <f t="shared" si="4"/>
        <v>1195761.95</v>
      </c>
      <c r="I21" s="49">
        <v>378044.79</v>
      </c>
      <c r="J21" s="49">
        <v>15120</v>
      </c>
      <c r="K21" s="49">
        <v>1160783</v>
      </c>
      <c r="L21" s="50">
        <f t="shared" si="5"/>
        <v>1553947.79</v>
      </c>
      <c r="M21" s="49">
        <v>417672.13</v>
      </c>
      <c r="N21" s="49">
        <v>15280</v>
      </c>
      <c r="O21" s="49">
        <v>1250106</v>
      </c>
      <c r="P21" s="50">
        <f t="shared" si="6"/>
        <v>1683058.13</v>
      </c>
      <c r="Q21" s="50">
        <f t="shared" si="7"/>
        <v>1130715.8700000001</v>
      </c>
      <c r="R21" s="50">
        <f t="shared" si="0"/>
        <v>43640</v>
      </c>
      <c r="S21" s="50">
        <f t="shared" si="0"/>
        <v>3258412</v>
      </c>
      <c r="T21" s="50">
        <f t="shared" si="8"/>
        <v>4432767.87</v>
      </c>
      <c r="U21" s="49">
        <v>338320.01</v>
      </c>
      <c r="V21" s="49">
        <v>14840</v>
      </c>
      <c r="W21" s="49">
        <v>840996</v>
      </c>
      <c r="X21" s="50">
        <f t="shared" si="9"/>
        <v>1194156.01</v>
      </c>
      <c r="Y21" s="49">
        <v>420003.86</v>
      </c>
      <c r="Z21" s="49">
        <v>15800</v>
      </c>
      <c r="AA21" s="49">
        <v>1243676</v>
      </c>
      <c r="AB21" s="50">
        <f t="shared" si="10"/>
        <v>1679479.8599999999</v>
      </c>
      <c r="AC21" s="51">
        <v>394299.65</v>
      </c>
      <c r="AD21" s="51">
        <v>15160</v>
      </c>
      <c r="AE21" s="51">
        <v>1185577</v>
      </c>
      <c r="AF21" s="50">
        <f t="shared" si="11"/>
        <v>1595036.65</v>
      </c>
      <c r="AG21" s="50">
        <f t="shared" si="12"/>
        <v>1152623.52</v>
      </c>
      <c r="AH21" s="50">
        <f t="shared" si="1"/>
        <v>45800</v>
      </c>
      <c r="AI21" s="50">
        <f t="shared" si="1"/>
        <v>3270249</v>
      </c>
      <c r="AJ21" s="50">
        <f t="shared" si="13"/>
        <v>4468672.5199999996</v>
      </c>
      <c r="AK21" s="49">
        <v>376733.82</v>
      </c>
      <c r="AL21" s="49">
        <v>15400</v>
      </c>
      <c r="AM21" s="49">
        <v>1296096</v>
      </c>
      <c r="AN21" s="50">
        <f t="shared" si="14"/>
        <v>1688229.82</v>
      </c>
      <c r="AO21" s="54">
        <v>389620.59</v>
      </c>
      <c r="AP21" s="54">
        <v>14480</v>
      </c>
      <c r="AQ21" s="54">
        <v>1172047</v>
      </c>
      <c r="AR21" s="50">
        <f t="shared" si="15"/>
        <v>1576147.59</v>
      </c>
      <c r="AS21" s="54">
        <v>399463.1</v>
      </c>
      <c r="AT21" s="54">
        <v>14880</v>
      </c>
      <c r="AU21" s="54">
        <v>1273037</v>
      </c>
      <c r="AV21" s="55">
        <f t="shared" si="16"/>
        <v>1687380.1</v>
      </c>
      <c r="AW21" s="54">
        <f t="shared" si="17"/>
        <v>1165817.51</v>
      </c>
      <c r="AX21" s="54">
        <f t="shared" si="2"/>
        <v>44760</v>
      </c>
      <c r="AY21" s="54">
        <f t="shared" si="2"/>
        <v>3741180</v>
      </c>
      <c r="AZ21" s="50">
        <f t="shared" si="18"/>
        <v>4951757.51</v>
      </c>
      <c r="BA21" s="54">
        <v>319544.76</v>
      </c>
      <c r="BB21" s="54">
        <v>14336.17</v>
      </c>
      <c r="BC21" s="54">
        <v>712167.91</v>
      </c>
      <c r="BD21" s="50">
        <f t="shared" si="19"/>
        <v>1046048.8400000001</v>
      </c>
      <c r="BE21" s="54">
        <v>309778.82</v>
      </c>
      <c r="BF21" s="54">
        <v>13946.95</v>
      </c>
      <c r="BG21" s="54">
        <v>653512.94999999995</v>
      </c>
      <c r="BH21" s="50">
        <f t="shared" si="20"/>
        <v>977238.72</v>
      </c>
      <c r="BI21" s="54">
        <v>311466.38</v>
      </c>
      <c r="BJ21" s="54">
        <v>13946.95</v>
      </c>
      <c r="BK21" s="54">
        <v>653111.51</v>
      </c>
      <c r="BL21" s="50">
        <f t="shared" si="21"/>
        <v>978524.84000000008</v>
      </c>
      <c r="BM21" s="54">
        <f t="shared" si="22"/>
        <v>940789.96000000008</v>
      </c>
      <c r="BN21" s="54">
        <f t="shared" si="22"/>
        <v>42230.070000000007</v>
      </c>
      <c r="BO21" s="54">
        <f t="shared" si="22"/>
        <v>2018792.3699999999</v>
      </c>
      <c r="BP21" s="50">
        <f t="shared" si="23"/>
        <v>3001812.4</v>
      </c>
      <c r="BQ21" s="54">
        <f t="shared" si="24"/>
        <v>4389946.8600000003</v>
      </c>
      <c r="BR21" s="54">
        <f t="shared" si="3"/>
        <v>176430.07</v>
      </c>
      <c r="BS21" s="54">
        <f t="shared" si="3"/>
        <v>12288633.369999999</v>
      </c>
      <c r="BT21" s="50">
        <f t="shared" si="25"/>
        <v>16855010.300000001</v>
      </c>
    </row>
    <row r="22" spans="1:72" s="56" customFormat="1" ht="12.75">
      <c r="A22" s="46">
        <v>14</v>
      </c>
      <c r="B22" s="92" t="s">
        <v>45</v>
      </c>
      <c r="C22" s="93" t="s">
        <v>21</v>
      </c>
      <c r="D22" s="15" t="s">
        <v>46</v>
      </c>
      <c r="E22" s="49">
        <v>83221.33</v>
      </c>
      <c r="F22" s="49"/>
      <c r="G22" s="49"/>
      <c r="H22" s="50">
        <f t="shared" si="4"/>
        <v>83221.33</v>
      </c>
      <c r="I22" s="49">
        <v>93375.58</v>
      </c>
      <c r="J22" s="49">
        <v>0</v>
      </c>
      <c r="K22" s="49">
        <v>0</v>
      </c>
      <c r="L22" s="50">
        <f t="shared" si="5"/>
        <v>93375.58</v>
      </c>
      <c r="M22" s="49">
        <v>96742.24</v>
      </c>
      <c r="N22" s="49">
        <v>0</v>
      </c>
      <c r="O22" s="49">
        <v>0</v>
      </c>
      <c r="P22" s="50">
        <f t="shared" si="6"/>
        <v>96742.24</v>
      </c>
      <c r="Q22" s="50">
        <f t="shared" si="7"/>
        <v>273339.15000000002</v>
      </c>
      <c r="R22" s="50">
        <f t="shared" si="0"/>
        <v>0</v>
      </c>
      <c r="S22" s="50">
        <f t="shared" si="0"/>
        <v>0</v>
      </c>
      <c r="T22" s="50">
        <f t="shared" si="8"/>
        <v>273339.15000000002</v>
      </c>
      <c r="U22" s="49">
        <v>88820.13</v>
      </c>
      <c r="V22" s="49">
        <v>0</v>
      </c>
      <c r="W22" s="49">
        <v>0</v>
      </c>
      <c r="X22" s="50">
        <f t="shared" si="9"/>
        <v>88820.13</v>
      </c>
      <c r="Y22" s="49">
        <v>112321.94</v>
      </c>
      <c r="Z22" s="49">
        <v>0</v>
      </c>
      <c r="AA22" s="49">
        <v>0</v>
      </c>
      <c r="AB22" s="50">
        <f t="shared" si="10"/>
        <v>112321.94</v>
      </c>
      <c r="AC22" s="51">
        <v>88562.96</v>
      </c>
      <c r="AD22" s="52">
        <v>0</v>
      </c>
      <c r="AE22" s="52">
        <v>0</v>
      </c>
      <c r="AF22" s="50">
        <f t="shared" si="11"/>
        <v>88562.96</v>
      </c>
      <c r="AG22" s="50">
        <f t="shared" si="12"/>
        <v>289705.03000000003</v>
      </c>
      <c r="AH22" s="50">
        <f t="shared" si="1"/>
        <v>0</v>
      </c>
      <c r="AI22" s="50">
        <f t="shared" si="1"/>
        <v>0</v>
      </c>
      <c r="AJ22" s="50">
        <f t="shared" si="13"/>
        <v>289705.03000000003</v>
      </c>
      <c r="AK22" s="49">
        <v>98816.3</v>
      </c>
      <c r="AL22" s="49">
        <v>0</v>
      </c>
      <c r="AM22" s="49">
        <v>0</v>
      </c>
      <c r="AN22" s="50">
        <f t="shared" si="14"/>
        <v>98816.3</v>
      </c>
      <c r="AO22" s="54">
        <v>105334.17</v>
      </c>
      <c r="AP22" s="54">
        <v>0</v>
      </c>
      <c r="AQ22" s="54">
        <v>0</v>
      </c>
      <c r="AR22" s="50">
        <f t="shared" si="15"/>
        <v>105334.17</v>
      </c>
      <c r="AS22" s="54">
        <v>89146.94</v>
      </c>
      <c r="AT22" s="54">
        <v>0</v>
      </c>
      <c r="AU22" s="54">
        <v>0</v>
      </c>
      <c r="AV22" s="55">
        <f t="shared" si="16"/>
        <v>89146.94</v>
      </c>
      <c r="AW22" s="54">
        <f t="shared" si="17"/>
        <v>293297.41000000003</v>
      </c>
      <c r="AX22" s="54">
        <f t="shared" si="2"/>
        <v>0</v>
      </c>
      <c r="AY22" s="54">
        <f t="shared" si="2"/>
        <v>0</v>
      </c>
      <c r="AZ22" s="50">
        <f t="shared" si="18"/>
        <v>293297.41000000003</v>
      </c>
      <c r="BA22" s="54">
        <v>98244.15</v>
      </c>
      <c r="BB22" s="54">
        <v>0</v>
      </c>
      <c r="BC22" s="54">
        <v>0</v>
      </c>
      <c r="BD22" s="50">
        <f t="shared" si="19"/>
        <v>98244.15</v>
      </c>
      <c r="BE22" s="54">
        <v>78612.33</v>
      </c>
      <c r="BF22" s="54">
        <v>0</v>
      </c>
      <c r="BG22" s="54">
        <v>0</v>
      </c>
      <c r="BH22" s="50">
        <f t="shared" si="20"/>
        <v>78612.33</v>
      </c>
      <c r="BI22" s="54">
        <v>87347.03</v>
      </c>
      <c r="BJ22" s="54">
        <v>0</v>
      </c>
      <c r="BK22" s="54">
        <v>0</v>
      </c>
      <c r="BL22" s="50">
        <f t="shared" si="21"/>
        <v>87347.03</v>
      </c>
      <c r="BM22" s="54">
        <f t="shared" si="22"/>
        <v>264203.51</v>
      </c>
      <c r="BN22" s="54">
        <f t="shared" si="22"/>
        <v>0</v>
      </c>
      <c r="BO22" s="54">
        <f t="shared" si="22"/>
        <v>0</v>
      </c>
      <c r="BP22" s="50">
        <f t="shared" si="23"/>
        <v>264203.51</v>
      </c>
      <c r="BQ22" s="54">
        <f t="shared" si="24"/>
        <v>1120545.1000000001</v>
      </c>
      <c r="BR22" s="54">
        <f t="shared" si="3"/>
        <v>0</v>
      </c>
      <c r="BS22" s="54">
        <f t="shared" si="3"/>
        <v>0</v>
      </c>
      <c r="BT22" s="50">
        <f t="shared" si="25"/>
        <v>1120545.1000000001</v>
      </c>
    </row>
    <row r="23" spans="1:72" s="56" customFormat="1" ht="12.75">
      <c r="A23" s="46">
        <v>15</v>
      </c>
      <c r="B23" s="92" t="s">
        <v>47</v>
      </c>
      <c r="C23" s="93" t="s">
        <v>21</v>
      </c>
      <c r="D23" s="15" t="s">
        <v>48</v>
      </c>
      <c r="E23" s="49">
        <v>48694.14</v>
      </c>
      <c r="F23" s="49"/>
      <c r="G23" s="49"/>
      <c r="H23" s="50">
        <f t="shared" si="4"/>
        <v>48694.14</v>
      </c>
      <c r="I23" s="49">
        <v>56800.160000000003</v>
      </c>
      <c r="J23" s="49">
        <v>0</v>
      </c>
      <c r="K23" s="49">
        <v>0</v>
      </c>
      <c r="L23" s="50">
        <f t="shared" si="5"/>
        <v>56800.160000000003</v>
      </c>
      <c r="M23" s="49">
        <v>57775.03</v>
      </c>
      <c r="N23" s="49">
        <v>0</v>
      </c>
      <c r="O23" s="49">
        <v>0</v>
      </c>
      <c r="P23" s="50">
        <f t="shared" si="6"/>
        <v>57775.03</v>
      </c>
      <c r="Q23" s="50">
        <f t="shared" si="7"/>
        <v>163269.33000000002</v>
      </c>
      <c r="R23" s="50">
        <f t="shared" si="0"/>
        <v>0</v>
      </c>
      <c r="S23" s="50">
        <f t="shared" si="0"/>
        <v>0</v>
      </c>
      <c r="T23" s="50">
        <f t="shared" si="8"/>
        <v>163269.33000000002</v>
      </c>
      <c r="U23" s="49">
        <v>47453.5</v>
      </c>
      <c r="V23" s="49">
        <v>0</v>
      </c>
      <c r="W23" s="49">
        <v>0</v>
      </c>
      <c r="X23" s="50">
        <f t="shared" si="9"/>
        <v>47453.5</v>
      </c>
      <c r="Y23" s="49">
        <v>57291.68</v>
      </c>
      <c r="Z23" s="49">
        <v>0</v>
      </c>
      <c r="AA23" s="49">
        <v>0</v>
      </c>
      <c r="AB23" s="50">
        <f t="shared" si="10"/>
        <v>57291.68</v>
      </c>
      <c r="AC23" s="51">
        <v>53625.25</v>
      </c>
      <c r="AD23" s="52">
        <v>0</v>
      </c>
      <c r="AE23" s="52">
        <v>0</v>
      </c>
      <c r="AF23" s="50">
        <f t="shared" si="11"/>
        <v>53625.25</v>
      </c>
      <c r="AG23" s="50">
        <f t="shared" si="12"/>
        <v>158370.43</v>
      </c>
      <c r="AH23" s="50">
        <f t="shared" si="1"/>
        <v>0</v>
      </c>
      <c r="AI23" s="50">
        <f t="shared" si="1"/>
        <v>0</v>
      </c>
      <c r="AJ23" s="50">
        <f t="shared" si="13"/>
        <v>158370.43</v>
      </c>
      <c r="AK23" s="49">
        <v>50481.49</v>
      </c>
      <c r="AL23" s="49">
        <v>0</v>
      </c>
      <c r="AM23" s="49">
        <v>0</v>
      </c>
      <c r="AN23" s="50">
        <f t="shared" si="14"/>
        <v>50481.49</v>
      </c>
      <c r="AO23" s="54">
        <v>55187.7</v>
      </c>
      <c r="AP23" s="54">
        <v>0</v>
      </c>
      <c r="AQ23" s="54">
        <v>0</v>
      </c>
      <c r="AR23" s="50">
        <f t="shared" si="15"/>
        <v>55187.7</v>
      </c>
      <c r="AS23" s="54">
        <v>55072.82</v>
      </c>
      <c r="AT23" s="54">
        <v>0</v>
      </c>
      <c r="AU23" s="54">
        <v>0</v>
      </c>
      <c r="AV23" s="55">
        <f t="shared" si="16"/>
        <v>55072.82</v>
      </c>
      <c r="AW23" s="54">
        <f t="shared" si="17"/>
        <v>160742.01</v>
      </c>
      <c r="AX23" s="54">
        <f t="shared" si="2"/>
        <v>0</v>
      </c>
      <c r="AY23" s="54">
        <f t="shared" si="2"/>
        <v>0</v>
      </c>
      <c r="AZ23" s="50">
        <f t="shared" si="18"/>
        <v>160742.01</v>
      </c>
      <c r="BA23" s="54">
        <v>45115.38</v>
      </c>
      <c r="BB23" s="54">
        <v>0</v>
      </c>
      <c r="BC23" s="54">
        <v>0</v>
      </c>
      <c r="BD23" s="50">
        <f t="shared" si="19"/>
        <v>45115.38</v>
      </c>
      <c r="BE23" s="54">
        <v>43910.97</v>
      </c>
      <c r="BF23" s="54">
        <v>0</v>
      </c>
      <c r="BG23" s="54">
        <v>0</v>
      </c>
      <c r="BH23" s="50">
        <f t="shared" si="20"/>
        <v>43910.97</v>
      </c>
      <c r="BI23" s="54">
        <v>43910.969999999994</v>
      </c>
      <c r="BJ23" s="54">
        <v>0</v>
      </c>
      <c r="BK23" s="54">
        <v>0</v>
      </c>
      <c r="BL23" s="50">
        <f t="shared" si="21"/>
        <v>43910.969999999994</v>
      </c>
      <c r="BM23" s="54">
        <f t="shared" si="22"/>
        <v>132937.32</v>
      </c>
      <c r="BN23" s="54">
        <f t="shared" si="22"/>
        <v>0</v>
      </c>
      <c r="BO23" s="54">
        <f t="shared" si="22"/>
        <v>0</v>
      </c>
      <c r="BP23" s="50">
        <f t="shared" si="23"/>
        <v>132937.32</v>
      </c>
      <c r="BQ23" s="54">
        <f t="shared" si="24"/>
        <v>615319.09000000008</v>
      </c>
      <c r="BR23" s="54">
        <f t="shared" si="3"/>
        <v>0</v>
      </c>
      <c r="BS23" s="54">
        <f t="shared" si="3"/>
        <v>0</v>
      </c>
      <c r="BT23" s="50">
        <f t="shared" si="25"/>
        <v>615319.09000000008</v>
      </c>
    </row>
    <row r="24" spans="1:72" s="56" customFormat="1" ht="12.75">
      <c r="A24" s="46">
        <v>16</v>
      </c>
      <c r="B24" s="92" t="s">
        <v>49</v>
      </c>
      <c r="C24" s="93" t="s">
        <v>18</v>
      </c>
      <c r="D24" s="15" t="s">
        <v>50</v>
      </c>
      <c r="E24" s="49">
        <v>238857.99</v>
      </c>
      <c r="F24" s="49">
        <v>21530</v>
      </c>
      <c r="G24" s="49">
        <v>245750</v>
      </c>
      <c r="H24" s="50">
        <f t="shared" si="4"/>
        <v>506137.99</v>
      </c>
      <c r="I24" s="49">
        <v>269964.26</v>
      </c>
      <c r="J24" s="49">
        <v>24190</v>
      </c>
      <c r="K24" s="49">
        <v>282995</v>
      </c>
      <c r="L24" s="50">
        <f t="shared" si="5"/>
        <v>577149.26</v>
      </c>
      <c r="M24" s="49">
        <v>268742.12</v>
      </c>
      <c r="N24" s="49">
        <v>24520</v>
      </c>
      <c r="O24" s="49">
        <v>284700</v>
      </c>
      <c r="P24" s="50">
        <f t="shared" si="6"/>
        <v>577962.12</v>
      </c>
      <c r="Q24" s="50">
        <f t="shared" si="7"/>
        <v>777564.37</v>
      </c>
      <c r="R24" s="50">
        <f t="shared" si="0"/>
        <v>70240</v>
      </c>
      <c r="S24" s="50">
        <f t="shared" si="0"/>
        <v>813445</v>
      </c>
      <c r="T24" s="50">
        <f t="shared" si="8"/>
        <v>1661249.37</v>
      </c>
      <c r="U24" s="49">
        <v>250963.56</v>
      </c>
      <c r="V24" s="49">
        <v>23480</v>
      </c>
      <c r="W24" s="49">
        <v>280040</v>
      </c>
      <c r="X24" s="50">
        <f t="shared" si="9"/>
        <v>554483.56000000006</v>
      </c>
      <c r="Y24" s="49">
        <v>271748.53999999998</v>
      </c>
      <c r="Z24" s="49">
        <v>25600</v>
      </c>
      <c r="AA24" s="49">
        <v>315285</v>
      </c>
      <c r="AB24" s="50">
        <f t="shared" si="10"/>
        <v>612633.54</v>
      </c>
      <c r="AC24" s="51">
        <v>268323.45</v>
      </c>
      <c r="AD24" s="52">
        <v>24390</v>
      </c>
      <c r="AE24" s="51">
        <v>293815</v>
      </c>
      <c r="AF24" s="50">
        <f t="shared" si="11"/>
        <v>586528.44999999995</v>
      </c>
      <c r="AG24" s="50">
        <f t="shared" si="12"/>
        <v>791035.55</v>
      </c>
      <c r="AH24" s="50">
        <f t="shared" si="1"/>
        <v>73470</v>
      </c>
      <c r="AI24" s="50">
        <f t="shared" si="1"/>
        <v>889140</v>
      </c>
      <c r="AJ24" s="50">
        <f t="shared" si="13"/>
        <v>1753645.55</v>
      </c>
      <c r="AK24" s="49">
        <v>267281.73</v>
      </c>
      <c r="AL24" s="49">
        <v>19300</v>
      </c>
      <c r="AM24" s="49">
        <v>312420</v>
      </c>
      <c r="AN24" s="50">
        <f t="shared" si="14"/>
        <v>599001.73</v>
      </c>
      <c r="AO24" s="54">
        <v>276112.83</v>
      </c>
      <c r="AP24" s="54">
        <v>16470</v>
      </c>
      <c r="AQ24" s="54">
        <v>304000</v>
      </c>
      <c r="AR24" s="50">
        <f t="shared" si="15"/>
        <v>596582.83000000007</v>
      </c>
      <c r="AS24" s="54">
        <v>269702.34999999998</v>
      </c>
      <c r="AT24" s="54">
        <v>24790</v>
      </c>
      <c r="AU24" s="54">
        <v>296730</v>
      </c>
      <c r="AV24" s="55">
        <f t="shared" si="16"/>
        <v>591222.35</v>
      </c>
      <c r="AW24" s="54">
        <f t="shared" si="17"/>
        <v>813096.91</v>
      </c>
      <c r="AX24" s="54">
        <f t="shared" si="2"/>
        <v>60560</v>
      </c>
      <c r="AY24" s="54">
        <f t="shared" si="2"/>
        <v>913150</v>
      </c>
      <c r="AZ24" s="50">
        <f t="shared" si="18"/>
        <v>1786806.9100000001</v>
      </c>
      <c r="BA24" s="54">
        <v>244525.14</v>
      </c>
      <c r="BB24" s="54">
        <v>19263.400000000001</v>
      </c>
      <c r="BC24" s="54">
        <v>179738.25</v>
      </c>
      <c r="BD24" s="50">
        <f t="shared" si="19"/>
        <v>443526.79000000004</v>
      </c>
      <c r="BE24" s="54">
        <v>238572.27</v>
      </c>
      <c r="BF24" s="54">
        <v>18507.37</v>
      </c>
      <c r="BG24" s="54">
        <v>131617.04759999999</v>
      </c>
      <c r="BH24" s="50">
        <f t="shared" si="20"/>
        <v>388696.68759999995</v>
      </c>
      <c r="BI24" s="54">
        <v>238572.27000000002</v>
      </c>
      <c r="BJ24" s="54">
        <v>18507.37</v>
      </c>
      <c r="BK24" s="54">
        <v>164515.95000000001</v>
      </c>
      <c r="BL24" s="50">
        <f t="shared" si="21"/>
        <v>421595.59</v>
      </c>
      <c r="BM24" s="54">
        <f t="shared" si="22"/>
        <v>721669.68</v>
      </c>
      <c r="BN24" s="54">
        <f t="shared" si="22"/>
        <v>56278.14</v>
      </c>
      <c r="BO24" s="54">
        <f t="shared" si="22"/>
        <v>475871.2476</v>
      </c>
      <c r="BP24" s="50">
        <f t="shared" si="23"/>
        <v>1253819.0676000002</v>
      </c>
      <c r="BQ24" s="54">
        <f t="shared" si="24"/>
        <v>3103366.5100000002</v>
      </c>
      <c r="BR24" s="54">
        <f t="shared" si="3"/>
        <v>260548.14</v>
      </c>
      <c r="BS24" s="54">
        <f t="shared" si="3"/>
        <v>3091606.2475999999</v>
      </c>
      <c r="BT24" s="50">
        <f t="shared" si="25"/>
        <v>6455520.8976000007</v>
      </c>
    </row>
    <row r="25" spans="1:72" s="56" customFormat="1" ht="12.75">
      <c r="A25" s="46">
        <v>17</v>
      </c>
      <c r="B25" s="92" t="s">
        <v>51</v>
      </c>
      <c r="C25" s="93" t="s">
        <v>52</v>
      </c>
      <c r="D25" s="15" t="s">
        <v>53</v>
      </c>
      <c r="E25" s="49">
        <v>64139.54</v>
      </c>
      <c r="F25" s="49">
        <v>27040</v>
      </c>
      <c r="G25" s="49"/>
      <c r="H25" s="50">
        <f t="shared" si="4"/>
        <v>91179.540000000008</v>
      </c>
      <c r="I25" s="49">
        <v>70707.149999999994</v>
      </c>
      <c r="J25" s="49">
        <v>34280</v>
      </c>
      <c r="K25" s="49"/>
      <c r="L25" s="50">
        <f t="shared" si="5"/>
        <v>104987.15</v>
      </c>
      <c r="M25" s="49">
        <v>72222.149999999994</v>
      </c>
      <c r="N25" s="49">
        <v>52250</v>
      </c>
      <c r="O25" s="49"/>
      <c r="P25" s="50">
        <f t="shared" si="6"/>
        <v>124472.15</v>
      </c>
      <c r="Q25" s="50">
        <f t="shared" si="7"/>
        <v>207068.84</v>
      </c>
      <c r="R25" s="50">
        <f t="shared" si="7"/>
        <v>113570</v>
      </c>
      <c r="S25" s="50">
        <f t="shared" si="7"/>
        <v>0</v>
      </c>
      <c r="T25" s="50">
        <f t="shared" si="8"/>
        <v>320638.83999999997</v>
      </c>
      <c r="U25" s="49">
        <v>67792.39</v>
      </c>
      <c r="V25" s="49">
        <v>19520</v>
      </c>
      <c r="W25" s="49"/>
      <c r="X25" s="50">
        <f t="shared" si="9"/>
        <v>87312.39</v>
      </c>
      <c r="Y25" s="49">
        <v>70663.25</v>
      </c>
      <c r="Z25" s="49">
        <v>42320</v>
      </c>
      <c r="AA25" s="49">
        <v>0</v>
      </c>
      <c r="AB25" s="50">
        <f t="shared" si="10"/>
        <v>112983.25</v>
      </c>
      <c r="AC25" s="54">
        <v>71935.520000000004</v>
      </c>
      <c r="AD25" s="54">
        <v>36320</v>
      </c>
      <c r="AE25" s="54"/>
      <c r="AF25" s="50">
        <f t="shared" si="11"/>
        <v>108255.52</v>
      </c>
      <c r="AG25" s="50">
        <f t="shared" si="12"/>
        <v>210391.16000000003</v>
      </c>
      <c r="AH25" s="50">
        <f t="shared" si="12"/>
        <v>98160</v>
      </c>
      <c r="AI25" s="50">
        <f t="shared" si="12"/>
        <v>0</v>
      </c>
      <c r="AJ25" s="50">
        <f t="shared" si="13"/>
        <v>308551.16000000003</v>
      </c>
      <c r="AK25" s="49">
        <v>70711.19</v>
      </c>
      <c r="AL25" s="49">
        <v>54520</v>
      </c>
      <c r="AM25" s="49"/>
      <c r="AN25" s="50">
        <f t="shared" si="14"/>
        <v>125231.19</v>
      </c>
      <c r="AO25" s="54">
        <v>73379.899999999994</v>
      </c>
      <c r="AP25" s="54">
        <v>59920</v>
      </c>
      <c r="AQ25" s="54">
        <v>0</v>
      </c>
      <c r="AR25" s="50">
        <f t="shared" si="15"/>
        <v>133299.9</v>
      </c>
      <c r="AS25" s="54">
        <v>72522.09</v>
      </c>
      <c r="AT25" s="54">
        <v>57000</v>
      </c>
      <c r="AU25" s="54"/>
      <c r="AV25" s="55">
        <f t="shared" si="16"/>
        <v>129522.09</v>
      </c>
      <c r="AW25" s="54">
        <f t="shared" si="17"/>
        <v>216613.18</v>
      </c>
      <c r="AX25" s="54">
        <f t="shared" si="17"/>
        <v>171440</v>
      </c>
      <c r="AY25" s="54">
        <f t="shared" si="17"/>
        <v>0</v>
      </c>
      <c r="AZ25" s="50">
        <f t="shared" si="18"/>
        <v>388053.18</v>
      </c>
      <c r="BA25" s="54">
        <v>67990.87</v>
      </c>
      <c r="BB25" s="54">
        <v>5925.02</v>
      </c>
      <c r="BC25" s="54">
        <v>0</v>
      </c>
      <c r="BD25" s="50">
        <f t="shared" si="19"/>
        <v>73915.89</v>
      </c>
      <c r="BE25" s="54">
        <v>66408.08</v>
      </c>
      <c r="BF25" s="54">
        <v>4551.08</v>
      </c>
      <c r="BG25" s="54">
        <v>0</v>
      </c>
      <c r="BH25" s="50">
        <f t="shared" si="20"/>
        <v>70959.16</v>
      </c>
      <c r="BI25" s="54">
        <v>66408.08</v>
      </c>
      <c r="BJ25" s="54">
        <v>4551.08</v>
      </c>
      <c r="BK25" s="54">
        <v>0</v>
      </c>
      <c r="BL25" s="50">
        <f t="shared" si="21"/>
        <v>70959.16</v>
      </c>
      <c r="BM25" s="54">
        <f t="shared" si="22"/>
        <v>200807.03000000003</v>
      </c>
      <c r="BN25" s="54">
        <f t="shared" si="22"/>
        <v>15027.18</v>
      </c>
      <c r="BO25" s="54">
        <f t="shared" si="22"/>
        <v>0</v>
      </c>
      <c r="BP25" s="50">
        <f t="shared" si="23"/>
        <v>215834.21000000002</v>
      </c>
      <c r="BQ25" s="54">
        <f t="shared" si="24"/>
        <v>834880.21</v>
      </c>
      <c r="BR25" s="54">
        <f t="shared" si="24"/>
        <v>398197.18</v>
      </c>
      <c r="BS25" s="54">
        <f t="shared" si="24"/>
        <v>0</v>
      </c>
      <c r="BT25" s="50">
        <f t="shared" si="25"/>
        <v>1233077.3899999999</v>
      </c>
    </row>
    <row r="26" spans="1:72" s="56" customFormat="1" ht="12.75">
      <c r="A26" s="46">
        <v>18</v>
      </c>
      <c r="B26" s="92" t="s">
        <v>54</v>
      </c>
      <c r="C26" s="93" t="s">
        <v>36</v>
      </c>
      <c r="D26" s="15" t="s">
        <v>55</v>
      </c>
      <c r="E26" s="49"/>
      <c r="F26" s="49"/>
      <c r="G26" s="49">
        <v>7384</v>
      </c>
      <c r="H26" s="50">
        <f t="shared" si="4"/>
        <v>7384</v>
      </c>
      <c r="I26" s="49"/>
      <c r="J26" s="49"/>
      <c r="K26" s="49">
        <v>8126</v>
      </c>
      <c r="L26" s="50">
        <f t="shared" si="5"/>
        <v>8126</v>
      </c>
      <c r="M26" s="49"/>
      <c r="N26" s="49"/>
      <c r="O26" s="49">
        <v>8102</v>
      </c>
      <c r="P26" s="50">
        <f t="shared" si="6"/>
        <v>8102</v>
      </c>
      <c r="Q26" s="50">
        <f t="shared" si="7"/>
        <v>0</v>
      </c>
      <c r="R26" s="50">
        <f t="shared" si="7"/>
        <v>0</v>
      </c>
      <c r="S26" s="50">
        <f t="shared" si="7"/>
        <v>23612</v>
      </c>
      <c r="T26" s="50">
        <f t="shared" si="8"/>
        <v>23612</v>
      </c>
      <c r="U26" s="49"/>
      <c r="V26" s="49"/>
      <c r="W26" s="49">
        <v>7823</v>
      </c>
      <c r="X26" s="50">
        <f t="shared" si="9"/>
        <v>7823</v>
      </c>
      <c r="Y26" s="49"/>
      <c r="Z26" s="49"/>
      <c r="AA26" s="49">
        <v>7849</v>
      </c>
      <c r="AB26" s="50">
        <f t="shared" si="10"/>
        <v>7849</v>
      </c>
      <c r="AC26" s="62"/>
      <c r="AD26" s="75"/>
      <c r="AE26" s="62">
        <v>7865</v>
      </c>
      <c r="AF26" s="50">
        <f t="shared" si="11"/>
        <v>7865</v>
      </c>
      <c r="AG26" s="50">
        <f t="shared" si="12"/>
        <v>0</v>
      </c>
      <c r="AH26" s="50">
        <f t="shared" si="12"/>
        <v>0</v>
      </c>
      <c r="AI26" s="50">
        <f t="shared" si="12"/>
        <v>23537</v>
      </c>
      <c r="AJ26" s="50">
        <f t="shared" si="13"/>
        <v>23537</v>
      </c>
      <c r="AK26" s="49"/>
      <c r="AL26" s="49"/>
      <c r="AM26" s="49">
        <v>8180</v>
      </c>
      <c r="AN26" s="50">
        <f t="shared" si="14"/>
        <v>8180</v>
      </c>
      <c r="AO26" s="54">
        <v>0</v>
      </c>
      <c r="AP26" s="54">
        <v>0</v>
      </c>
      <c r="AQ26" s="54">
        <v>6389</v>
      </c>
      <c r="AR26" s="50">
        <f t="shared" si="15"/>
        <v>6389</v>
      </c>
      <c r="AS26" s="54"/>
      <c r="AT26" s="54"/>
      <c r="AU26" s="54">
        <v>7622</v>
      </c>
      <c r="AV26" s="55">
        <f t="shared" si="16"/>
        <v>7622</v>
      </c>
      <c r="AW26" s="54">
        <f t="shared" si="17"/>
        <v>0</v>
      </c>
      <c r="AX26" s="54">
        <f t="shared" si="17"/>
        <v>0</v>
      </c>
      <c r="AY26" s="54">
        <f t="shared" si="17"/>
        <v>22191</v>
      </c>
      <c r="AZ26" s="50">
        <f t="shared" si="18"/>
        <v>22191</v>
      </c>
      <c r="BA26" s="54">
        <v>0</v>
      </c>
      <c r="BB26" s="54">
        <v>0</v>
      </c>
      <c r="BC26" s="54">
        <v>7660.08</v>
      </c>
      <c r="BD26" s="50">
        <f t="shared" si="19"/>
        <v>7660.08</v>
      </c>
      <c r="BE26" s="54">
        <v>0</v>
      </c>
      <c r="BF26" s="54">
        <v>0</v>
      </c>
      <c r="BG26" s="54">
        <v>7660.08</v>
      </c>
      <c r="BH26" s="50">
        <f t="shared" si="20"/>
        <v>7660.08</v>
      </c>
      <c r="BI26" s="54">
        <v>0</v>
      </c>
      <c r="BJ26" s="54">
        <v>0</v>
      </c>
      <c r="BK26" s="54">
        <v>7660.08</v>
      </c>
      <c r="BL26" s="50">
        <f t="shared" si="21"/>
        <v>7660.08</v>
      </c>
      <c r="BM26" s="54">
        <f t="shared" si="22"/>
        <v>0</v>
      </c>
      <c r="BN26" s="54">
        <f t="shared" si="22"/>
        <v>0</v>
      </c>
      <c r="BO26" s="54">
        <f t="shared" si="22"/>
        <v>22980.239999999998</v>
      </c>
      <c r="BP26" s="50">
        <f t="shared" si="23"/>
        <v>22980.239999999998</v>
      </c>
      <c r="BQ26" s="54">
        <f t="shared" si="24"/>
        <v>0</v>
      </c>
      <c r="BR26" s="54">
        <f t="shared" si="24"/>
        <v>0</v>
      </c>
      <c r="BS26" s="54">
        <f t="shared" si="24"/>
        <v>92320.239999999991</v>
      </c>
      <c r="BT26" s="50">
        <f t="shared" si="25"/>
        <v>92320.239999999991</v>
      </c>
    </row>
    <row r="27" spans="1:72" s="56" customFormat="1" ht="12.75">
      <c r="A27" s="46">
        <v>19</v>
      </c>
      <c r="B27" s="92" t="s">
        <v>56</v>
      </c>
      <c r="C27" s="93" t="s">
        <v>36</v>
      </c>
      <c r="D27" s="15" t="s">
        <v>57</v>
      </c>
      <c r="E27" s="49"/>
      <c r="F27" s="49"/>
      <c r="G27" s="49">
        <v>13346</v>
      </c>
      <c r="H27" s="50">
        <f t="shared" si="4"/>
        <v>13346</v>
      </c>
      <c r="I27" s="49"/>
      <c r="J27" s="49"/>
      <c r="K27" s="49">
        <v>15651</v>
      </c>
      <c r="L27" s="50">
        <f t="shared" si="5"/>
        <v>15651</v>
      </c>
      <c r="M27" s="49"/>
      <c r="N27" s="49"/>
      <c r="O27" s="49">
        <v>16372</v>
      </c>
      <c r="P27" s="50">
        <f t="shared" si="6"/>
        <v>16372</v>
      </c>
      <c r="Q27" s="50">
        <f t="shared" si="7"/>
        <v>0</v>
      </c>
      <c r="R27" s="50">
        <f t="shared" si="7"/>
        <v>0</v>
      </c>
      <c r="S27" s="50">
        <f t="shared" si="7"/>
        <v>45369</v>
      </c>
      <c r="T27" s="50">
        <f t="shared" si="8"/>
        <v>45369</v>
      </c>
      <c r="U27" s="49"/>
      <c r="V27" s="49"/>
      <c r="W27" s="49">
        <v>13952</v>
      </c>
      <c r="X27" s="50">
        <f t="shared" si="9"/>
        <v>13952</v>
      </c>
      <c r="Y27" s="49">
        <v>0</v>
      </c>
      <c r="Z27" s="49">
        <v>0</v>
      </c>
      <c r="AA27" s="49">
        <v>15104</v>
      </c>
      <c r="AB27" s="50">
        <f t="shared" si="10"/>
        <v>15104</v>
      </c>
      <c r="AC27" s="54"/>
      <c r="AD27" s="54"/>
      <c r="AE27" s="54">
        <v>15023</v>
      </c>
      <c r="AF27" s="50">
        <f t="shared" si="11"/>
        <v>15023</v>
      </c>
      <c r="AG27" s="50">
        <f t="shared" si="12"/>
        <v>0</v>
      </c>
      <c r="AH27" s="50">
        <f t="shared" si="12"/>
        <v>0</v>
      </c>
      <c r="AI27" s="50">
        <f t="shared" si="12"/>
        <v>44079</v>
      </c>
      <c r="AJ27" s="50">
        <f t="shared" si="13"/>
        <v>44079</v>
      </c>
      <c r="AK27" s="49"/>
      <c r="AL27" s="49"/>
      <c r="AM27" s="49">
        <v>14844</v>
      </c>
      <c r="AN27" s="50">
        <f t="shared" si="14"/>
        <v>14844</v>
      </c>
      <c r="AO27" s="54">
        <v>0</v>
      </c>
      <c r="AP27" s="54">
        <v>0</v>
      </c>
      <c r="AQ27" s="54">
        <v>12278</v>
      </c>
      <c r="AR27" s="50">
        <f t="shared" si="15"/>
        <v>12278</v>
      </c>
      <c r="AS27" s="54">
        <v>0</v>
      </c>
      <c r="AT27" s="54">
        <v>0</v>
      </c>
      <c r="AU27" s="54">
        <v>14389</v>
      </c>
      <c r="AV27" s="55">
        <f t="shared" si="16"/>
        <v>14389</v>
      </c>
      <c r="AW27" s="54">
        <f t="shared" si="17"/>
        <v>0</v>
      </c>
      <c r="AX27" s="54">
        <f t="shared" si="17"/>
        <v>0</v>
      </c>
      <c r="AY27" s="54">
        <f t="shared" si="17"/>
        <v>41511</v>
      </c>
      <c r="AZ27" s="50">
        <f t="shared" si="18"/>
        <v>41511</v>
      </c>
      <c r="BA27" s="54">
        <v>0</v>
      </c>
      <c r="BB27" s="54">
        <v>0</v>
      </c>
      <c r="BC27" s="54">
        <v>14761.34</v>
      </c>
      <c r="BD27" s="50">
        <f t="shared" si="19"/>
        <v>14761.34</v>
      </c>
      <c r="BE27" s="54">
        <v>0</v>
      </c>
      <c r="BF27" s="54">
        <v>0</v>
      </c>
      <c r="BG27" s="54">
        <v>14761.34</v>
      </c>
      <c r="BH27" s="50">
        <f t="shared" si="20"/>
        <v>14761.34</v>
      </c>
      <c r="BI27" s="54">
        <v>0</v>
      </c>
      <c r="BJ27" s="54">
        <v>0</v>
      </c>
      <c r="BK27" s="54">
        <v>14761.34</v>
      </c>
      <c r="BL27" s="50">
        <f t="shared" si="21"/>
        <v>14761.34</v>
      </c>
      <c r="BM27" s="54">
        <f t="shared" si="22"/>
        <v>0</v>
      </c>
      <c r="BN27" s="54">
        <f t="shared" si="22"/>
        <v>0</v>
      </c>
      <c r="BO27" s="54">
        <f t="shared" si="22"/>
        <v>44284.020000000004</v>
      </c>
      <c r="BP27" s="50">
        <f t="shared" si="23"/>
        <v>44284.020000000004</v>
      </c>
      <c r="BQ27" s="54">
        <f t="shared" si="24"/>
        <v>0</v>
      </c>
      <c r="BR27" s="54">
        <f t="shared" si="24"/>
        <v>0</v>
      </c>
      <c r="BS27" s="54">
        <f t="shared" si="24"/>
        <v>175243.02000000002</v>
      </c>
      <c r="BT27" s="50">
        <f t="shared" si="25"/>
        <v>175243.02000000002</v>
      </c>
    </row>
    <row r="28" spans="1:72" s="56" customFormat="1" ht="12.75">
      <c r="A28" s="46">
        <v>20</v>
      </c>
      <c r="B28" s="92" t="s">
        <v>58</v>
      </c>
      <c r="C28" s="93" t="s">
        <v>21</v>
      </c>
      <c r="D28" s="15" t="s">
        <v>59</v>
      </c>
      <c r="E28" s="49">
        <v>64887.35</v>
      </c>
      <c r="F28" s="49"/>
      <c r="G28" s="49"/>
      <c r="H28" s="50">
        <f t="shared" si="4"/>
        <v>64887.35</v>
      </c>
      <c r="I28" s="49">
        <v>62405.75</v>
      </c>
      <c r="J28" s="49"/>
      <c r="K28" s="49"/>
      <c r="L28" s="50">
        <f t="shared" si="5"/>
        <v>62405.75</v>
      </c>
      <c r="M28" s="49">
        <v>68336.14</v>
      </c>
      <c r="N28" s="49"/>
      <c r="O28" s="49"/>
      <c r="P28" s="50">
        <f t="shared" si="6"/>
        <v>68336.14</v>
      </c>
      <c r="Q28" s="50">
        <f t="shared" si="7"/>
        <v>195629.24</v>
      </c>
      <c r="R28" s="50">
        <f t="shared" si="7"/>
        <v>0</v>
      </c>
      <c r="S28" s="50">
        <f t="shared" si="7"/>
        <v>0</v>
      </c>
      <c r="T28" s="50">
        <f t="shared" si="8"/>
        <v>195629.24</v>
      </c>
      <c r="U28" s="49">
        <v>64568.91</v>
      </c>
      <c r="V28" s="49"/>
      <c r="W28" s="49"/>
      <c r="X28" s="50">
        <f t="shared" si="9"/>
        <v>64568.91</v>
      </c>
      <c r="Y28" s="49">
        <v>75247.41</v>
      </c>
      <c r="Z28" s="49"/>
      <c r="AA28" s="49"/>
      <c r="AB28" s="50">
        <f t="shared" si="10"/>
        <v>75247.41</v>
      </c>
      <c r="AC28" s="54">
        <v>65482.63</v>
      </c>
      <c r="AD28" s="54"/>
      <c r="AE28" s="54"/>
      <c r="AF28" s="50">
        <f t="shared" si="11"/>
        <v>65482.63</v>
      </c>
      <c r="AG28" s="50">
        <f t="shared" si="12"/>
        <v>205298.95</v>
      </c>
      <c r="AH28" s="50">
        <f t="shared" si="12"/>
        <v>0</v>
      </c>
      <c r="AI28" s="50">
        <f t="shared" si="12"/>
        <v>0</v>
      </c>
      <c r="AJ28" s="50">
        <f t="shared" si="13"/>
        <v>205298.95</v>
      </c>
      <c r="AK28" s="49">
        <v>78940.179999999993</v>
      </c>
      <c r="AL28" s="49">
        <v>0</v>
      </c>
      <c r="AM28" s="49">
        <v>0</v>
      </c>
      <c r="AN28" s="50">
        <f t="shared" si="14"/>
        <v>78940.179999999993</v>
      </c>
      <c r="AO28" s="54">
        <v>90862.27</v>
      </c>
      <c r="AP28" s="54">
        <v>0</v>
      </c>
      <c r="AQ28" s="54">
        <v>0</v>
      </c>
      <c r="AR28" s="50">
        <f t="shared" si="15"/>
        <v>90862.27</v>
      </c>
      <c r="AS28" s="54">
        <v>86649.93</v>
      </c>
      <c r="AT28" s="54">
        <v>0</v>
      </c>
      <c r="AU28" s="54">
        <v>0</v>
      </c>
      <c r="AV28" s="55">
        <f t="shared" si="16"/>
        <v>86649.93</v>
      </c>
      <c r="AW28" s="54">
        <f t="shared" si="17"/>
        <v>256452.38</v>
      </c>
      <c r="AX28" s="54">
        <f t="shared" si="17"/>
        <v>0</v>
      </c>
      <c r="AY28" s="54">
        <f t="shared" si="17"/>
        <v>0</v>
      </c>
      <c r="AZ28" s="50">
        <f t="shared" si="18"/>
        <v>256452.38</v>
      </c>
      <c r="BA28" s="54">
        <v>69770.313999999998</v>
      </c>
      <c r="BB28" s="54">
        <v>0</v>
      </c>
      <c r="BC28" s="54">
        <v>0</v>
      </c>
      <c r="BD28" s="50">
        <f t="shared" si="19"/>
        <v>69770.313999999998</v>
      </c>
      <c r="BE28" s="54">
        <v>55768.625999999997</v>
      </c>
      <c r="BF28" s="54">
        <v>0</v>
      </c>
      <c r="BG28" s="54">
        <v>0</v>
      </c>
      <c r="BH28" s="50">
        <f t="shared" si="20"/>
        <v>55768.625999999997</v>
      </c>
      <c r="BI28" s="54">
        <v>61965.14</v>
      </c>
      <c r="BJ28" s="54">
        <v>0</v>
      </c>
      <c r="BK28" s="54">
        <v>0</v>
      </c>
      <c r="BL28" s="50">
        <f t="shared" si="21"/>
        <v>61965.14</v>
      </c>
      <c r="BM28" s="54">
        <f t="shared" si="22"/>
        <v>187504.08000000002</v>
      </c>
      <c r="BN28" s="54">
        <f t="shared" si="22"/>
        <v>0</v>
      </c>
      <c r="BO28" s="54">
        <f t="shared" si="22"/>
        <v>0</v>
      </c>
      <c r="BP28" s="50">
        <f t="shared" si="23"/>
        <v>187504.08000000002</v>
      </c>
      <c r="BQ28" s="54">
        <f t="shared" si="24"/>
        <v>844884.65000000014</v>
      </c>
      <c r="BR28" s="54">
        <f t="shared" si="24"/>
        <v>0</v>
      </c>
      <c r="BS28" s="54">
        <f t="shared" si="24"/>
        <v>0</v>
      </c>
      <c r="BT28" s="50">
        <f t="shared" si="25"/>
        <v>844884.65000000014</v>
      </c>
    </row>
    <row r="29" spans="1:72" s="56" customFormat="1" ht="12.75">
      <c r="A29" s="46">
        <v>21</v>
      </c>
      <c r="B29" s="92" t="s">
        <v>60</v>
      </c>
      <c r="C29" s="93" t="s">
        <v>21</v>
      </c>
      <c r="D29" s="15" t="s">
        <v>61</v>
      </c>
      <c r="E29" s="49">
        <v>168216.7</v>
      </c>
      <c r="F29" s="49"/>
      <c r="G29" s="49"/>
      <c r="H29" s="50">
        <f t="shared" si="4"/>
        <v>168216.7</v>
      </c>
      <c r="I29" s="49">
        <v>156122.99</v>
      </c>
      <c r="J29" s="49"/>
      <c r="K29" s="49"/>
      <c r="L29" s="50">
        <f t="shared" si="5"/>
        <v>156122.99</v>
      </c>
      <c r="M29" s="49">
        <v>171071.39</v>
      </c>
      <c r="N29" s="49"/>
      <c r="O29" s="49"/>
      <c r="P29" s="50">
        <f t="shared" si="6"/>
        <v>171071.39</v>
      </c>
      <c r="Q29" s="50">
        <f t="shared" si="7"/>
        <v>495411.08</v>
      </c>
      <c r="R29" s="50">
        <f t="shared" si="7"/>
        <v>0</v>
      </c>
      <c r="S29" s="50">
        <f t="shared" si="7"/>
        <v>0</v>
      </c>
      <c r="T29" s="50">
        <f t="shared" si="8"/>
        <v>495411.08</v>
      </c>
      <c r="U29" s="49">
        <v>166704.69</v>
      </c>
      <c r="V29" s="49"/>
      <c r="W29" s="49"/>
      <c r="X29" s="50">
        <f t="shared" si="9"/>
        <v>166704.69</v>
      </c>
      <c r="Y29" s="49">
        <v>186406.24</v>
      </c>
      <c r="Z29" s="49"/>
      <c r="AA29" s="49"/>
      <c r="AB29" s="50">
        <f t="shared" si="10"/>
        <v>186406.24</v>
      </c>
      <c r="AC29" s="57">
        <v>151960.31</v>
      </c>
      <c r="AD29" s="54"/>
      <c r="AE29" s="58"/>
      <c r="AF29" s="50">
        <f t="shared" si="11"/>
        <v>151960.31</v>
      </c>
      <c r="AG29" s="50">
        <f t="shared" si="12"/>
        <v>505071.24</v>
      </c>
      <c r="AH29" s="50">
        <f t="shared" si="12"/>
        <v>0</v>
      </c>
      <c r="AI29" s="50">
        <f t="shared" si="12"/>
        <v>0</v>
      </c>
      <c r="AJ29" s="50">
        <f t="shared" si="13"/>
        <v>505071.24</v>
      </c>
      <c r="AK29" s="49">
        <v>176906.68</v>
      </c>
      <c r="AL29" s="49"/>
      <c r="AM29" s="49"/>
      <c r="AN29" s="50">
        <f t="shared" si="14"/>
        <v>176906.68</v>
      </c>
      <c r="AO29" s="54">
        <v>174897.74</v>
      </c>
      <c r="AP29" s="54">
        <v>0</v>
      </c>
      <c r="AQ29" s="54">
        <v>0</v>
      </c>
      <c r="AR29" s="50">
        <f t="shared" si="15"/>
        <v>174897.74</v>
      </c>
      <c r="AS29" s="54">
        <v>170668.47</v>
      </c>
      <c r="AT29" s="54"/>
      <c r="AU29" s="54"/>
      <c r="AV29" s="55">
        <f t="shared" si="16"/>
        <v>170668.47</v>
      </c>
      <c r="AW29" s="54">
        <f t="shared" si="17"/>
        <v>522472.89</v>
      </c>
      <c r="AX29" s="54">
        <f t="shared" si="17"/>
        <v>0</v>
      </c>
      <c r="AY29" s="54">
        <f t="shared" si="17"/>
        <v>0</v>
      </c>
      <c r="AZ29" s="50">
        <f t="shared" si="18"/>
        <v>522472.89</v>
      </c>
      <c r="BA29" s="54">
        <v>173585.33</v>
      </c>
      <c r="BB29" s="54">
        <v>0</v>
      </c>
      <c r="BC29" s="54">
        <v>0</v>
      </c>
      <c r="BD29" s="50">
        <f t="shared" si="19"/>
        <v>173585.33</v>
      </c>
      <c r="BE29" s="54">
        <v>169773.77</v>
      </c>
      <c r="BF29" s="54">
        <v>0</v>
      </c>
      <c r="BG29" s="54">
        <v>0</v>
      </c>
      <c r="BH29" s="50">
        <f t="shared" si="20"/>
        <v>169773.77</v>
      </c>
      <c r="BI29" s="54">
        <v>169773.77</v>
      </c>
      <c r="BJ29" s="54">
        <v>0</v>
      </c>
      <c r="BK29" s="54">
        <v>0</v>
      </c>
      <c r="BL29" s="50">
        <f t="shared" si="21"/>
        <v>169773.77</v>
      </c>
      <c r="BM29" s="54">
        <f t="shared" si="22"/>
        <v>513132.87</v>
      </c>
      <c r="BN29" s="54">
        <f t="shared" si="22"/>
        <v>0</v>
      </c>
      <c r="BO29" s="54">
        <f t="shared" si="22"/>
        <v>0</v>
      </c>
      <c r="BP29" s="50">
        <f t="shared" si="23"/>
        <v>513132.87</v>
      </c>
      <c r="BQ29" s="54">
        <f t="shared" si="24"/>
        <v>2036088.08</v>
      </c>
      <c r="BR29" s="54">
        <f t="shared" si="24"/>
        <v>0</v>
      </c>
      <c r="BS29" s="54">
        <f t="shared" si="24"/>
        <v>0</v>
      </c>
      <c r="BT29" s="50">
        <f t="shared" si="25"/>
        <v>2036088.08</v>
      </c>
    </row>
    <row r="30" spans="1:72" s="56" customFormat="1" ht="12.75">
      <c r="A30" s="46">
        <v>22</v>
      </c>
      <c r="B30" s="92" t="s">
        <v>62</v>
      </c>
      <c r="C30" s="93" t="s">
        <v>36</v>
      </c>
      <c r="D30" s="15" t="s">
        <v>63</v>
      </c>
      <c r="E30" s="49"/>
      <c r="F30" s="49"/>
      <c r="G30" s="49">
        <v>7677</v>
      </c>
      <c r="H30" s="50">
        <f t="shared" si="4"/>
        <v>7677</v>
      </c>
      <c r="I30" s="49"/>
      <c r="J30" s="49"/>
      <c r="K30" s="49">
        <v>8841</v>
      </c>
      <c r="L30" s="50">
        <f t="shared" si="5"/>
        <v>8841</v>
      </c>
      <c r="M30" s="49"/>
      <c r="N30" s="49"/>
      <c r="O30" s="49">
        <v>8331</v>
      </c>
      <c r="P30" s="50">
        <f t="shared" si="6"/>
        <v>8331</v>
      </c>
      <c r="Q30" s="50">
        <f t="shared" si="7"/>
        <v>0</v>
      </c>
      <c r="R30" s="50">
        <f t="shared" si="7"/>
        <v>0</v>
      </c>
      <c r="S30" s="50">
        <f t="shared" si="7"/>
        <v>24849</v>
      </c>
      <c r="T30" s="50">
        <f t="shared" si="8"/>
        <v>24849</v>
      </c>
      <c r="U30" s="49"/>
      <c r="V30" s="49"/>
      <c r="W30" s="49">
        <v>8520</v>
      </c>
      <c r="X30" s="50">
        <f t="shared" si="9"/>
        <v>8520</v>
      </c>
      <c r="Y30" s="49">
        <v>0</v>
      </c>
      <c r="Z30" s="49">
        <v>0</v>
      </c>
      <c r="AA30" s="49">
        <v>8125</v>
      </c>
      <c r="AB30" s="50">
        <f t="shared" si="10"/>
        <v>8125</v>
      </c>
      <c r="AC30" s="54"/>
      <c r="AD30" s="54"/>
      <c r="AE30" s="54">
        <v>8125</v>
      </c>
      <c r="AF30" s="50">
        <f t="shared" si="11"/>
        <v>8125</v>
      </c>
      <c r="AG30" s="50">
        <f t="shared" si="12"/>
        <v>0</v>
      </c>
      <c r="AH30" s="50">
        <f t="shared" si="12"/>
        <v>0</v>
      </c>
      <c r="AI30" s="50">
        <f t="shared" si="12"/>
        <v>24770</v>
      </c>
      <c r="AJ30" s="50">
        <f t="shared" si="13"/>
        <v>24770</v>
      </c>
      <c r="AK30" s="49"/>
      <c r="AL30" s="49"/>
      <c r="AM30" s="49">
        <v>8446</v>
      </c>
      <c r="AN30" s="50">
        <f t="shared" si="14"/>
        <v>8446</v>
      </c>
      <c r="AO30" s="54">
        <v>0</v>
      </c>
      <c r="AP30" s="54">
        <v>0</v>
      </c>
      <c r="AQ30" s="54">
        <v>7923</v>
      </c>
      <c r="AR30" s="50">
        <f t="shared" si="15"/>
        <v>7923</v>
      </c>
      <c r="AS30" s="54">
        <v>0</v>
      </c>
      <c r="AT30" s="54">
        <v>0</v>
      </c>
      <c r="AU30" s="54">
        <v>7851</v>
      </c>
      <c r="AV30" s="55">
        <f t="shared" si="16"/>
        <v>7851</v>
      </c>
      <c r="AW30" s="54">
        <f t="shared" si="17"/>
        <v>0</v>
      </c>
      <c r="AX30" s="54">
        <f t="shared" si="17"/>
        <v>0</v>
      </c>
      <c r="AY30" s="54">
        <f t="shared" si="17"/>
        <v>24220</v>
      </c>
      <c r="AZ30" s="50">
        <f t="shared" si="18"/>
        <v>24220</v>
      </c>
      <c r="BA30" s="54">
        <v>0</v>
      </c>
      <c r="BB30" s="54">
        <v>0</v>
      </c>
      <c r="BC30" s="54">
        <v>7907.86</v>
      </c>
      <c r="BD30" s="50">
        <f t="shared" si="19"/>
        <v>7907.86</v>
      </c>
      <c r="BE30" s="54">
        <v>0</v>
      </c>
      <c r="BF30" s="54">
        <v>0</v>
      </c>
      <c r="BG30" s="54">
        <v>7907.86</v>
      </c>
      <c r="BH30" s="50">
        <f t="shared" si="20"/>
        <v>7907.86</v>
      </c>
      <c r="BI30" s="54">
        <v>0</v>
      </c>
      <c r="BJ30" s="54">
        <v>0</v>
      </c>
      <c r="BK30" s="54">
        <v>7907.86</v>
      </c>
      <c r="BL30" s="50">
        <f t="shared" si="21"/>
        <v>7907.86</v>
      </c>
      <c r="BM30" s="54">
        <f t="shared" si="22"/>
        <v>0</v>
      </c>
      <c r="BN30" s="54">
        <f t="shared" si="22"/>
        <v>0</v>
      </c>
      <c r="BO30" s="54">
        <f t="shared" si="22"/>
        <v>23723.579999999998</v>
      </c>
      <c r="BP30" s="50">
        <f t="shared" si="23"/>
        <v>23723.579999999998</v>
      </c>
      <c r="BQ30" s="54">
        <f t="shared" si="24"/>
        <v>0</v>
      </c>
      <c r="BR30" s="54">
        <f t="shared" si="24"/>
        <v>0</v>
      </c>
      <c r="BS30" s="54">
        <f t="shared" si="24"/>
        <v>97562.58</v>
      </c>
      <c r="BT30" s="50">
        <f t="shared" si="25"/>
        <v>97562.58</v>
      </c>
    </row>
    <row r="31" spans="1:72" s="56" customFormat="1" ht="12.75">
      <c r="A31" s="46">
        <v>23</v>
      </c>
      <c r="B31" s="92" t="s">
        <v>64</v>
      </c>
      <c r="C31" s="93" t="s">
        <v>65</v>
      </c>
      <c r="D31" s="15" t="s">
        <v>66</v>
      </c>
      <c r="E31" s="49">
        <v>170370.79</v>
      </c>
      <c r="F31" s="49">
        <v>1920</v>
      </c>
      <c r="G31" s="49"/>
      <c r="H31" s="50">
        <f t="shared" si="4"/>
        <v>172290.79</v>
      </c>
      <c r="I31" s="49">
        <v>158736.79999999999</v>
      </c>
      <c r="J31" s="49">
        <v>3280</v>
      </c>
      <c r="K31" s="49"/>
      <c r="L31" s="50">
        <f t="shared" si="5"/>
        <v>162016.79999999999</v>
      </c>
      <c r="M31" s="49">
        <v>172408.11</v>
      </c>
      <c r="N31" s="49">
        <v>4360</v>
      </c>
      <c r="O31" s="49"/>
      <c r="P31" s="50">
        <f t="shared" si="6"/>
        <v>176768.11</v>
      </c>
      <c r="Q31" s="50">
        <f t="shared" si="7"/>
        <v>501515.69999999995</v>
      </c>
      <c r="R31" s="50">
        <f t="shared" si="7"/>
        <v>9560</v>
      </c>
      <c r="S31" s="50">
        <f t="shared" si="7"/>
        <v>0</v>
      </c>
      <c r="T31" s="50">
        <f t="shared" si="8"/>
        <v>511075.69999999995</v>
      </c>
      <c r="U31" s="49">
        <v>168511.34</v>
      </c>
      <c r="V31" s="49">
        <v>2360</v>
      </c>
      <c r="W31" s="49">
        <v>0</v>
      </c>
      <c r="X31" s="50">
        <f t="shared" si="9"/>
        <v>170871.34</v>
      </c>
      <c r="Y31" s="49">
        <v>190417.7</v>
      </c>
      <c r="Z31" s="49">
        <v>4000</v>
      </c>
      <c r="AA31" s="49"/>
      <c r="AB31" s="50">
        <f t="shared" si="10"/>
        <v>194417.7</v>
      </c>
      <c r="AC31" s="75">
        <v>154098.89000000001</v>
      </c>
      <c r="AD31" s="54">
        <v>4480</v>
      </c>
      <c r="AE31" s="54"/>
      <c r="AF31" s="50">
        <f t="shared" si="11"/>
        <v>158578.89000000001</v>
      </c>
      <c r="AG31" s="50">
        <f t="shared" si="12"/>
        <v>513027.93000000005</v>
      </c>
      <c r="AH31" s="50">
        <f t="shared" si="12"/>
        <v>10840</v>
      </c>
      <c r="AI31" s="50">
        <f t="shared" si="12"/>
        <v>0</v>
      </c>
      <c r="AJ31" s="50">
        <f t="shared" si="13"/>
        <v>523867.93000000005</v>
      </c>
      <c r="AK31" s="49">
        <v>174501.99</v>
      </c>
      <c r="AL31" s="49">
        <v>4080</v>
      </c>
      <c r="AM31" s="49"/>
      <c r="AN31" s="50">
        <f t="shared" si="14"/>
        <v>178581.99</v>
      </c>
      <c r="AO31" s="54">
        <v>172627.24</v>
      </c>
      <c r="AP31" s="54">
        <v>3920</v>
      </c>
      <c r="AQ31" s="54">
        <v>0</v>
      </c>
      <c r="AR31" s="50">
        <f t="shared" si="15"/>
        <v>176547.24</v>
      </c>
      <c r="AS31" s="54">
        <v>172582.46</v>
      </c>
      <c r="AT31" s="54">
        <v>3760</v>
      </c>
      <c r="AU31" s="54"/>
      <c r="AV31" s="55">
        <f t="shared" si="16"/>
        <v>176342.46</v>
      </c>
      <c r="AW31" s="54">
        <f t="shared" si="17"/>
        <v>519711.68999999994</v>
      </c>
      <c r="AX31" s="54">
        <f t="shared" si="17"/>
        <v>11760</v>
      </c>
      <c r="AY31" s="54">
        <f t="shared" si="17"/>
        <v>0</v>
      </c>
      <c r="AZ31" s="50">
        <f t="shared" si="18"/>
        <v>531471.68999999994</v>
      </c>
      <c r="BA31" s="54">
        <v>182851.53599999999</v>
      </c>
      <c r="BB31" s="54">
        <v>10282.15</v>
      </c>
      <c r="BC31" s="54">
        <v>0</v>
      </c>
      <c r="BD31" s="50">
        <f t="shared" si="19"/>
        <v>193133.68599999999</v>
      </c>
      <c r="BE31" s="54">
        <v>146465.60399999999</v>
      </c>
      <c r="BF31" s="54">
        <v>10282.15</v>
      </c>
      <c r="BG31" s="54">
        <v>0</v>
      </c>
      <c r="BH31" s="50">
        <f t="shared" si="20"/>
        <v>156747.75399999999</v>
      </c>
      <c r="BI31" s="54">
        <v>162739.56</v>
      </c>
      <c r="BJ31" s="54">
        <v>10282.15</v>
      </c>
      <c r="BK31" s="54">
        <v>0</v>
      </c>
      <c r="BL31" s="50">
        <f t="shared" si="21"/>
        <v>173021.71</v>
      </c>
      <c r="BM31" s="54">
        <f t="shared" si="22"/>
        <v>492056.7</v>
      </c>
      <c r="BN31" s="54">
        <f t="shared" si="22"/>
        <v>30846.449999999997</v>
      </c>
      <c r="BO31" s="54">
        <f t="shared" si="22"/>
        <v>0</v>
      </c>
      <c r="BP31" s="50">
        <f t="shared" si="23"/>
        <v>522903.15</v>
      </c>
      <c r="BQ31" s="54">
        <f t="shared" si="24"/>
        <v>2026312.0199999998</v>
      </c>
      <c r="BR31" s="54">
        <f t="shared" si="24"/>
        <v>63006.45</v>
      </c>
      <c r="BS31" s="54">
        <f t="shared" si="24"/>
        <v>0</v>
      </c>
      <c r="BT31" s="50">
        <f t="shared" si="25"/>
        <v>2089318.4699999997</v>
      </c>
    </row>
    <row r="32" spans="1:72" s="56" customFormat="1" ht="12.75">
      <c r="A32" s="46">
        <v>24</v>
      </c>
      <c r="B32" s="92" t="s">
        <v>67</v>
      </c>
      <c r="C32" s="93" t="s">
        <v>21</v>
      </c>
      <c r="D32" s="15" t="s">
        <v>68</v>
      </c>
      <c r="E32" s="49">
        <v>192654.94</v>
      </c>
      <c r="F32" s="49"/>
      <c r="G32" s="49"/>
      <c r="H32" s="50">
        <f t="shared" si="4"/>
        <v>192654.94</v>
      </c>
      <c r="I32" s="49">
        <v>217315.76</v>
      </c>
      <c r="J32" s="49"/>
      <c r="K32" s="49"/>
      <c r="L32" s="50">
        <f t="shared" si="5"/>
        <v>217315.76</v>
      </c>
      <c r="M32" s="49">
        <v>214982.28</v>
      </c>
      <c r="N32" s="49"/>
      <c r="O32" s="49"/>
      <c r="P32" s="50">
        <f t="shared" si="6"/>
        <v>214982.28</v>
      </c>
      <c r="Q32" s="50">
        <f t="shared" si="7"/>
        <v>624952.98</v>
      </c>
      <c r="R32" s="50">
        <f t="shared" si="7"/>
        <v>0</v>
      </c>
      <c r="S32" s="50">
        <f t="shared" si="7"/>
        <v>0</v>
      </c>
      <c r="T32" s="50">
        <f t="shared" si="8"/>
        <v>624952.98</v>
      </c>
      <c r="U32" s="49">
        <v>214137.8</v>
      </c>
      <c r="V32" s="49"/>
      <c r="W32" s="49"/>
      <c r="X32" s="50">
        <f t="shared" si="9"/>
        <v>214137.8</v>
      </c>
      <c r="Y32" s="49">
        <v>233636.89</v>
      </c>
      <c r="Z32" s="49"/>
      <c r="AA32" s="49"/>
      <c r="AB32" s="50">
        <f t="shared" si="10"/>
        <v>233636.89</v>
      </c>
      <c r="AC32" s="54">
        <v>224224.22</v>
      </c>
      <c r="AD32" s="62"/>
      <c r="AE32" s="62"/>
      <c r="AF32" s="50">
        <f t="shared" si="11"/>
        <v>224224.22</v>
      </c>
      <c r="AG32" s="50">
        <f t="shared" si="12"/>
        <v>671998.91</v>
      </c>
      <c r="AH32" s="50">
        <f t="shared" si="12"/>
        <v>0</v>
      </c>
      <c r="AI32" s="50">
        <f t="shared" si="12"/>
        <v>0</v>
      </c>
      <c r="AJ32" s="50">
        <f t="shared" si="13"/>
        <v>671998.91</v>
      </c>
      <c r="AK32" s="49">
        <v>227446.69</v>
      </c>
      <c r="AL32" s="49"/>
      <c r="AM32" s="49"/>
      <c r="AN32" s="50">
        <f t="shared" si="14"/>
        <v>227446.69</v>
      </c>
      <c r="AO32" s="54">
        <v>201920.9</v>
      </c>
      <c r="AP32" s="54">
        <v>0</v>
      </c>
      <c r="AQ32" s="54">
        <v>0</v>
      </c>
      <c r="AR32" s="50">
        <f t="shared" si="15"/>
        <v>201920.9</v>
      </c>
      <c r="AS32" s="54">
        <v>218719.81</v>
      </c>
      <c r="AT32" s="54"/>
      <c r="AU32" s="54"/>
      <c r="AV32" s="55">
        <f t="shared" si="16"/>
        <v>218719.81</v>
      </c>
      <c r="AW32" s="54">
        <f t="shared" si="17"/>
        <v>648087.39999999991</v>
      </c>
      <c r="AX32" s="54">
        <f t="shared" si="17"/>
        <v>0</v>
      </c>
      <c r="AY32" s="54">
        <f t="shared" si="17"/>
        <v>0</v>
      </c>
      <c r="AZ32" s="50">
        <f t="shared" si="18"/>
        <v>648087.39999999991</v>
      </c>
      <c r="BA32" s="54">
        <v>220615.62</v>
      </c>
      <c r="BB32" s="54">
        <v>0</v>
      </c>
      <c r="BC32" s="54">
        <v>0</v>
      </c>
      <c r="BD32" s="50">
        <f t="shared" si="19"/>
        <v>220615.62</v>
      </c>
      <c r="BE32" s="54">
        <v>215716.81</v>
      </c>
      <c r="BF32" s="54">
        <v>0</v>
      </c>
      <c r="BG32" s="54">
        <v>0</v>
      </c>
      <c r="BH32" s="50">
        <f t="shared" si="20"/>
        <v>215716.81</v>
      </c>
      <c r="BI32" s="54">
        <v>215749.81</v>
      </c>
      <c r="BJ32" s="54">
        <v>0</v>
      </c>
      <c r="BK32" s="54">
        <v>0</v>
      </c>
      <c r="BL32" s="50">
        <f t="shared" si="21"/>
        <v>215749.81</v>
      </c>
      <c r="BM32" s="54">
        <f t="shared" si="22"/>
        <v>652082.24</v>
      </c>
      <c r="BN32" s="54">
        <f t="shared" si="22"/>
        <v>0</v>
      </c>
      <c r="BO32" s="54">
        <f t="shared" si="22"/>
        <v>0</v>
      </c>
      <c r="BP32" s="50">
        <f t="shared" si="23"/>
        <v>652082.24</v>
      </c>
      <c r="BQ32" s="54">
        <f t="shared" si="24"/>
        <v>2597121.5300000003</v>
      </c>
      <c r="BR32" s="54">
        <f t="shared" si="24"/>
        <v>0</v>
      </c>
      <c r="BS32" s="54">
        <f t="shared" si="24"/>
        <v>0</v>
      </c>
      <c r="BT32" s="50">
        <f t="shared" si="25"/>
        <v>2597121.5300000003</v>
      </c>
    </row>
    <row r="33" spans="1:72" s="56" customFormat="1" ht="12.75">
      <c r="A33" s="46">
        <v>25</v>
      </c>
      <c r="B33" s="92" t="s">
        <v>69</v>
      </c>
      <c r="C33" s="93" t="s">
        <v>18</v>
      </c>
      <c r="D33" s="15" t="s">
        <v>70</v>
      </c>
      <c r="E33" s="49">
        <v>43228.61</v>
      </c>
      <c r="F33" s="49">
        <v>940</v>
      </c>
      <c r="G33" s="49">
        <v>4066</v>
      </c>
      <c r="H33" s="50">
        <f t="shared" si="4"/>
        <v>48234.61</v>
      </c>
      <c r="I33" s="49">
        <v>29322.240000000002</v>
      </c>
      <c r="J33" s="49">
        <v>2580</v>
      </c>
      <c r="K33" s="49">
        <v>7972</v>
      </c>
      <c r="L33" s="50">
        <f t="shared" si="5"/>
        <v>39874.240000000005</v>
      </c>
      <c r="M33" s="49">
        <v>60517.62</v>
      </c>
      <c r="N33" s="49">
        <v>2790</v>
      </c>
      <c r="O33" s="49">
        <v>10270</v>
      </c>
      <c r="P33" s="50">
        <f t="shared" si="6"/>
        <v>73577.62</v>
      </c>
      <c r="Q33" s="50">
        <f t="shared" si="7"/>
        <v>133068.47</v>
      </c>
      <c r="R33" s="50">
        <f t="shared" si="7"/>
        <v>6310</v>
      </c>
      <c r="S33" s="50">
        <f t="shared" si="7"/>
        <v>22308</v>
      </c>
      <c r="T33" s="50">
        <f t="shared" si="8"/>
        <v>161686.47</v>
      </c>
      <c r="U33" s="49">
        <v>50859.37</v>
      </c>
      <c r="V33" s="49">
        <v>2050</v>
      </c>
      <c r="W33" s="49">
        <v>8505</v>
      </c>
      <c r="X33" s="50">
        <f t="shared" si="9"/>
        <v>61414.37</v>
      </c>
      <c r="Y33" s="49">
        <v>62953.01</v>
      </c>
      <c r="Z33" s="49">
        <v>5050</v>
      </c>
      <c r="AA33" s="49">
        <v>10179</v>
      </c>
      <c r="AB33" s="50">
        <f t="shared" si="10"/>
        <v>78182.010000000009</v>
      </c>
      <c r="AC33" s="75">
        <v>59872.99</v>
      </c>
      <c r="AD33" s="62">
        <v>3200</v>
      </c>
      <c r="AE33" s="62">
        <v>9550</v>
      </c>
      <c r="AF33" s="50">
        <f t="shared" si="11"/>
        <v>72622.989999999991</v>
      </c>
      <c r="AG33" s="50">
        <f t="shared" si="12"/>
        <v>173685.37</v>
      </c>
      <c r="AH33" s="50">
        <f t="shared" si="12"/>
        <v>10300</v>
      </c>
      <c r="AI33" s="50">
        <f t="shared" si="12"/>
        <v>28234</v>
      </c>
      <c r="AJ33" s="50">
        <f t="shared" si="13"/>
        <v>212219.37</v>
      </c>
      <c r="AK33" s="49">
        <v>48855.64</v>
      </c>
      <c r="AL33" s="49">
        <v>3580</v>
      </c>
      <c r="AM33" s="49">
        <v>8291</v>
      </c>
      <c r="AN33" s="50">
        <f t="shared" si="14"/>
        <v>60726.64</v>
      </c>
      <c r="AO33" s="54">
        <v>52964.03</v>
      </c>
      <c r="AP33" s="54">
        <v>3220</v>
      </c>
      <c r="AQ33" s="54">
        <v>8358</v>
      </c>
      <c r="AR33" s="50">
        <f t="shared" si="15"/>
        <v>64542.03</v>
      </c>
      <c r="AS33" s="54">
        <v>54609.56</v>
      </c>
      <c r="AT33" s="54">
        <v>3120</v>
      </c>
      <c r="AU33" s="54">
        <v>11472</v>
      </c>
      <c r="AV33" s="55">
        <f t="shared" si="16"/>
        <v>69201.56</v>
      </c>
      <c r="AW33" s="54">
        <f t="shared" si="17"/>
        <v>156429.22999999998</v>
      </c>
      <c r="AX33" s="54">
        <f t="shared" si="17"/>
        <v>9920</v>
      </c>
      <c r="AY33" s="54">
        <f t="shared" si="17"/>
        <v>28121</v>
      </c>
      <c r="AZ33" s="50">
        <f t="shared" si="18"/>
        <v>194470.22999999998</v>
      </c>
      <c r="BA33" s="54">
        <v>63009.94</v>
      </c>
      <c r="BB33" s="54">
        <v>7167.87</v>
      </c>
      <c r="BC33" s="54">
        <v>35437.730000000003</v>
      </c>
      <c r="BD33" s="50">
        <f t="shared" si="19"/>
        <v>105615.54000000001</v>
      </c>
      <c r="BE33" s="54">
        <v>63009.94</v>
      </c>
      <c r="BF33" s="54">
        <v>7167.87</v>
      </c>
      <c r="BG33" s="54">
        <v>35437.730000000003</v>
      </c>
      <c r="BH33" s="50">
        <f t="shared" si="20"/>
        <v>105615.54000000001</v>
      </c>
      <c r="BI33" s="54">
        <v>63009.939999999995</v>
      </c>
      <c r="BJ33" s="54">
        <v>7167.87</v>
      </c>
      <c r="BK33" s="54">
        <v>35437.730000000003</v>
      </c>
      <c r="BL33" s="50">
        <f t="shared" si="21"/>
        <v>105615.54000000001</v>
      </c>
      <c r="BM33" s="54">
        <f t="shared" si="22"/>
        <v>189029.82</v>
      </c>
      <c r="BN33" s="54">
        <f t="shared" si="22"/>
        <v>21503.61</v>
      </c>
      <c r="BO33" s="54">
        <f t="shared" si="22"/>
        <v>106313.19</v>
      </c>
      <c r="BP33" s="50">
        <f t="shared" si="23"/>
        <v>316846.62</v>
      </c>
      <c r="BQ33" s="54">
        <f t="shared" si="24"/>
        <v>652212.8899999999</v>
      </c>
      <c r="BR33" s="54">
        <f t="shared" si="24"/>
        <v>48033.61</v>
      </c>
      <c r="BS33" s="54">
        <f t="shared" si="24"/>
        <v>184976.19</v>
      </c>
      <c r="BT33" s="50">
        <f t="shared" si="25"/>
        <v>885222.69</v>
      </c>
    </row>
    <row r="34" spans="1:72" s="56" customFormat="1" ht="12.75">
      <c r="A34" s="46">
        <v>26</v>
      </c>
      <c r="B34" s="92" t="s">
        <v>71</v>
      </c>
      <c r="C34" s="93" t="s">
        <v>65</v>
      </c>
      <c r="D34" s="15" t="s">
        <v>72</v>
      </c>
      <c r="E34" s="49">
        <v>62254.11</v>
      </c>
      <c r="F34" s="49">
        <v>480</v>
      </c>
      <c r="G34" s="49"/>
      <c r="H34" s="50">
        <f t="shared" si="4"/>
        <v>62734.11</v>
      </c>
      <c r="I34" s="49">
        <v>70292.95</v>
      </c>
      <c r="J34" s="49">
        <v>600</v>
      </c>
      <c r="K34" s="49"/>
      <c r="L34" s="50">
        <f t="shared" si="5"/>
        <v>70892.95</v>
      </c>
      <c r="M34" s="49">
        <v>85962.75</v>
      </c>
      <c r="N34" s="49">
        <v>560</v>
      </c>
      <c r="O34" s="49"/>
      <c r="P34" s="50">
        <f t="shared" si="6"/>
        <v>86522.75</v>
      </c>
      <c r="Q34" s="50">
        <f t="shared" si="7"/>
        <v>218509.81</v>
      </c>
      <c r="R34" s="50">
        <f t="shared" si="7"/>
        <v>1640</v>
      </c>
      <c r="S34" s="50">
        <f t="shared" si="7"/>
        <v>0</v>
      </c>
      <c r="T34" s="50">
        <f t="shared" si="8"/>
        <v>220149.81</v>
      </c>
      <c r="U34" s="49">
        <v>61858.86</v>
      </c>
      <c r="V34" s="49">
        <v>240</v>
      </c>
      <c r="W34" s="49"/>
      <c r="X34" s="50">
        <f t="shared" si="9"/>
        <v>62098.86</v>
      </c>
      <c r="Y34" s="49">
        <v>86863.19</v>
      </c>
      <c r="Z34" s="49">
        <v>2680</v>
      </c>
      <c r="AA34" s="49"/>
      <c r="AB34" s="50">
        <f t="shared" si="10"/>
        <v>89543.19</v>
      </c>
      <c r="AC34" s="54">
        <v>81886.53</v>
      </c>
      <c r="AD34" s="54">
        <v>2680</v>
      </c>
      <c r="AE34" s="54"/>
      <c r="AF34" s="50">
        <f t="shared" si="11"/>
        <v>84566.53</v>
      </c>
      <c r="AG34" s="50">
        <f t="shared" si="12"/>
        <v>230608.58</v>
      </c>
      <c r="AH34" s="50">
        <f t="shared" si="12"/>
        <v>5600</v>
      </c>
      <c r="AI34" s="50">
        <f t="shared" si="12"/>
        <v>0</v>
      </c>
      <c r="AJ34" s="50">
        <f t="shared" si="13"/>
        <v>236208.58</v>
      </c>
      <c r="AK34" s="49">
        <v>70948.429999999993</v>
      </c>
      <c r="AL34" s="49">
        <v>2680</v>
      </c>
      <c r="AM34" s="49"/>
      <c r="AN34" s="50">
        <f t="shared" si="14"/>
        <v>73628.429999999993</v>
      </c>
      <c r="AO34" s="54">
        <v>61289.47</v>
      </c>
      <c r="AP34" s="54">
        <v>2720</v>
      </c>
      <c r="AQ34" s="54">
        <v>0</v>
      </c>
      <c r="AR34" s="50">
        <f t="shared" si="15"/>
        <v>64009.47</v>
      </c>
      <c r="AS34" s="54">
        <v>71029.119999999995</v>
      </c>
      <c r="AT34" s="54">
        <v>2720</v>
      </c>
      <c r="AU34" s="54">
        <v>0</v>
      </c>
      <c r="AV34" s="55">
        <f t="shared" si="16"/>
        <v>73749.119999999995</v>
      </c>
      <c r="AW34" s="54">
        <f t="shared" si="17"/>
        <v>203267.02</v>
      </c>
      <c r="AX34" s="54">
        <f t="shared" si="17"/>
        <v>8120</v>
      </c>
      <c r="AY34" s="54">
        <f t="shared" si="17"/>
        <v>0</v>
      </c>
      <c r="AZ34" s="50">
        <f t="shared" si="18"/>
        <v>211387.02</v>
      </c>
      <c r="BA34" s="54">
        <v>48815.19</v>
      </c>
      <c r="BB34" s="54">
        <v>2732.16</v>
      </c>
      <c r="BC34" s="54">
        <v>0</v>
      </c>
      <c r="BD34" s="50">
        <f t="shared" si="19"/>
        <v>51547.350000000006</v>
      </c>
      <c r="BE34" s="54">
        <v>47176.58</v>
      </c>
      <c r="BF34" s="54">
        <v>2678.92</v>
      </c>
      <c r="BG34" s="54">
        <v>0</v>
      </c>
      <c r="BH34" s="50">
        <f t="shared" si="20"/>
        <v>49855.5</v>
      </c>
      <c r="BI34" s="54">
        <v>47176.58</v>
      </c>
      <c r="BJ34" s="54">
        <v>2678.92</v>
      </c>
      <c r="BK34" s="54">
        <v>0</v>
      </c>
      <c r="BL34" s="50">
        <f t="shared" si="21"/>
        <v>49855.5</v>
      </c>
      <c r="BM34" s="54">
        <f t="shared" si="22"/>
        <v>143168.35</v>
      </c>
      <c r="BN34" s="54">
        <f t="shared" si="22"/>
        <v>8090</v>
      </c>
      <c r="BO34" s="54">
        <f t="shared" si="22"/>
        <v>0</v>
      </c>
      <c r="BP34" s="50">
        <f t="shared" si="23"/>
        <v>151258.35</v>
      </c>
      <c r="BQ34" s="54">
        <f t="shared" si="24"/>
        <v>795553.76</v>
      </c>
      <c r="BR34" s="54">
        <f t="shared" si="24"/>
        <v>23450</v>
      </c>
      <c r="BS34" s="54">
        <f t="shared" si="24"/>
        <v>0</v>
      </c>
      <c r="BT34" s="50">
        <f t="shared" si="25"/>
        <v>819003.76</v>
      </c>
    </row>
    <row r="35" spans="1:72" s="56" customFormat="1" ht="12.75">
      <c r="A35" s="46">
        <v>27</v>
      </c>
      <c r="B35" s="92" t="s">
        <v>73</v>
      </c>
      <c r="C35" s="93" t="s">
        <v>21</v>
      </c>
      <c r="D35" s="15" t="s">
        <v>74</v>
      </c>
      <c r="E35" s="49">
        <v>148152.60999999999</v>
      </c>
      <c r="F35" s="49"/>
      <c r="G35" s="49"/>
      <c r="H35" s="50">
        <f t="shared" si="4"/>
        <v>148152.60999999999</v>
      </c>
      <c r="I35" s="49">
        <v>162639.82</v>
      </c>
      <c r="J35" s="49"/>
      <c r="K35" s="49"/>
      <c r="L35" s="50">
        <f t="shared" si="5"/>
        <v>162639.82</v>
      </c>
      <c r="M35" s="49">
        <v>161990</v>
      </c>
      <c r="N35" s="49"/>
      <c r="O35" s="49"/>
      <c r="P35" s="50">
        <f t="shared" si="6"/>
        <v>161990</v>
      </c>
      <c r="Q35" s="50">
        <f t="shared" si="7"/>
        <v>472782.43</v>
      </c>
      <c r="R35" s="50">
        <f t="shared" si="7"/>
        <v>0</v>
      </c>
      <c r="S35" s="50">
        <f t="shared" si="7"/>
        <v>0</v>
      </c>
      <c r="T35" s="50">
        <f t="shared" si="8"/>
        <v>472782.43</v>
      </c>
      <c r="U35" s="49">
        <v>164171.46</v>
      </c>
      <c r="V35" s="49"/>
      <c r="W35" s="49"/>
      <c r="X35" s="50">
        <f t="shared" si="9"/>
        <v>164171.46</v>
      </c>
      <c r="Y35" s="49">
        <v>169483.44</v>
      </c>
      <c r="Z35" s="49"/>
      <c r="AA35" s="49"/>
      <c r="AB35" s="50">
        <f t="shared" si="10"/>
        <v>169483.44</v>
      </c>
      <c r="AC35" s="75">
        <v>168730.39</v>
      </c>
      <c r="AD35" s="62"/>
      <c r="AE35" s="62"/>
      <c r="AF35" s="50">
        <f t="shared" si="11"/>
        <v>168730.39</v>
      </c>
      <c r="AG35" s="50">
        <f t="shared" si="12"/>
        <v>502385.29000000004</v>
      </c>
      <c r="AH35" s="50">
        <f t="shared" si="12"/>
        <v>0</v>
      </c>
      <c r="AI35" s="50">
        <f t="shared" si="12"/>
        <v>0</v>
      </c>
      <c r="AJ35" s="50">
        <f t="shared" si="13"/>
        <v>502385.29000000004</v>
      </c>
      <c r="AK35" s="49">
        <v>168859.41</v>
      </c>
      <c r="AL35" s="49"/>
      <c r="AM35" s="49"/>
      <c r="AN35" s="50">
        <f t="shared" si="14"/>
        <v>168859.41</v>
      </c>
      <c r="AO35" s="54">
        <v>167126.26</v>
      </c>
      <c r="AP35" s="54">
        <v>0</v>
      </c>
      <c r="AQ35" s="54">
        <v>0</v>
      </c>
      <c r="AR35" s="50">
        <f t="shared" si="15"/>
        <v>167126.26</v>
      </c>
      <c r="AS35" s="54">
        <v>166711.01999999999</v>
      </c>
      <c r="AT35" s="54"/>
      <c r="AU35" s="54"/>
      <c r="AV35" s="55">
        <f t="shared" si="16"/>
        <v>166711.01999999999</v>
      </c>
      <c r="AW35" s="54">
        <f t="shared" si="17"/>
        <v>502696.69000000006</v>
      </c>
      <c r="AX35" s="54">
        <f t="shared" si="17"/>
        <v>0</v>
      </c>
      <c r="AY35" s="54">
        <f t="shared" si="17"/>
        <v>0</v>
      </c>
      <c r="AZ35" s="50">
        <f t="shared" si="18"/>
        <v>502696.69000000006</v>
      </c>
      <c r="BA35" s="54">
        <v>165942.39999999999</v>
      </c>
      <c r="BB35" s="54">
        <v>0</v>
      </c>
      <c r="BC35" s="54">
        <v>0</v>
      </c>
      <c r="BD35" s="50">
        <f t="shared" si="19"/>
        <v>165942.39999999999</v>
      </c>
      <c r="BE35" s="54">
        <v>164386.69999999998</v>
      </c>
      <c r="BF35" s="54">
        <v>0</v>
      </c>
      <c r="BG35" s="54">
        <v>0</v>
      </c>
      <c r="BH35" s="50">
        <f t="shared" si="20"/>
        <v>164386.69999999998</v>
      </c>
      <c r="BI35" s="54">
        <v>165942.39999999999</v>
      </c>
      <c r="BJ35" s="54">
        <v>0</v>
      </c>
      <c r="BK35" s="54">
        <v>0</v>
      </c>
      <c r="BL35" s="50">
        <f t="shared" si="21"/>
        <v>165942.39999999999</v>
      </c>
      <c r="BM35" s="54">
        <f t="shared" si="22"/>
        <v>496271.5</v>
      </c>
      <c r="BN35" s="54">
        <f t="shared" si="22"/>
        <v>0</v>
      </c>
      <c r="BO35" s="54">
        <f t="shared" si="22"/>
        <v>0</v>
      </c>
      <c r="BP35" s="50">
        <f t="shared" si="23"/>
        <v>496271.5</v>
      </c>
      <c r="BQ35" s="54">
        <f t="shared" si="24"/>
        <v>1974135.9100000001</v>
      </c>
      <c r="BR35" s="54">
        <f t="shared" si="24"/>
        <v>0</v>
      </c>
      <c r="BS35" s="54">
        <f t="shared" si="24"/>
        <v>0</v>
      </c>
      <c r="BT35" s="50">
        <f t="shared" si="25"/>
        <v>1974135.9100000001</v>
      </c>
    </row>
    <row r="36" spans="1:72" s="56" customFormat="1" ht="12.75">
      <c r="A36" s="46">
        <v>28</v>
      </c>
      <c r="B36" s="92" t="s">
        <v>75</v>
      </c>
      <c r="C36" s="93" t="s">
        <v>21</v>
      </c>
      <c r="D36" s="15" t="s">
        <v>76</v>
      </c>
      <c r="E36" s="49">
        <v>302684.02</v>
      </c>
      <c r="F36" s="49"/>
      <c r="G36" s="49"/>
      <c r="H36" s="50">
        <f t="shared" si="4"/>
        <v>302684.02</v>
      </c>
      <c r="I36" s="49">
        <v>331896.09999999998</v>
      </c>
      <c r="J36" s="49"/>
      <c r="K36" s="49"/>
      <c r="L36" s="50">
        <f t="shared" si="5"/>
        <v>331896.09999999998</v>
      </c>
      <c r="M36" s="49">
        <v>377479.29</v>
      </c>
      <c r="N36" s="49"/>
      <c r="O36" s="49"/>
      <c r="P36" s="50">
        <f t="shared" si="6"/>
        <v>377479.29</v>
      </c>
      <c r="Q36" s="50">
        <f t="shared" si="7"/>
        <v>1012059.4099999999</v>
      </c>
      <c r="R36" s="50">
        <f t="shared" si="7"/>
        <v>0</v>
      </c>
      <c r="S36" s="50">
        <f t="shared" si="7"/>
        <v>0</v>
      </c>
      <c r="T36" s="50">
        <f t="shared" si="8"/>
        <v>1012059.4099999999</v>
      </c>
      <c r="U36" s="49">
        <v>316109.74</v>
      </c>
      <c r="V36" s="49"/>
      <c r="W36" s="49"/>
      <c r="X36" s="50">
        <f t="shared" si="9"/>
        <v>316109.74</v>
      </c>
      <c r="Y36" s="49">
        <v>373569.02</v>
      </c>
      <c r="Z36" s="49"/>
      <c r="AA36" s="49"/>
      <c r="AB36" s="50">
        <f t="shared" si="10"/>
        <v>373569.02</v>
      </c>
      <c r="AC36" s="54">
        <v>387653.41</v>
      </c>
      <c r="AD36" s="54"/>
      <c r="AE36" s="54"/>
      <c r="AF36" s="50">
        <f t="shared" si="11"/>
        <v>387653.41</v>
      </c>
      <c r="AG36" s="50">
        <f t="shared" si="12"/>
        <v>1077332.17</v>
      </c>
      <c r="AH36" s="50">
        <f t="shared" si="12"/>
        <v>0</v>
      </c>
      <c r="AI36" s="50">
        <f t="shared" si="12"/>
        <v>0</v>
      </c>
      <c r="AJ36" s="50">
        <f t="shared" si="13"/>
        <v>1077332.17</v>
      </c>
      <c r="AK36" s="49">
        <v>344635.73</v>
      </c>
      <c r="AL36" s="49"/>
      <c r="AM36" s="49"/>
      <c r="AN36" s="50">
        <f t="shared" si="14"/>
        <v>344635.73</v>
      </c>
      <c r="AO36" s="54">
        <v>312348.78999999998</v>
      </c>
      <c r="AP36" s="54">
        <v>0</v>
      </c>
      <c r="AQ36" s="54">
        <v>0</v>
      </c>
      <c r="AR36" s="50">
        <f t="shared" si="15"/>
        <v>312348.78999999998</v>
      </c>
      <c r="AS36" s="54">
        <v>351560.96000000002</v>
      </c>
      <c r="AT36" s="54"/>
      <c r="AU36" s="54"/>
      <c r="AV36" s="55">
        <f t="shared" si="16"/>
        <v>351560.96000000002</v>
      </c>
      <c r="AW36" s="54">
        <f t="shared" si="17"/>
        <v>1008545.48</v>
      </c>
      <c r="AX36" s="54">
        <f t="shared" si="17"/>
        <v>0</v>
      </c>
      <c r="AY36" s="54">
        <f t="shared" si="17"/>
        <v>0</v>
      </c>
      <c r="AZ36" s="50">
        <f t="shared" si="18"/>
        <v>1008545.48</v>
      </c>
      <c r="BA36" s="54">
        <v>266587.61</v>
      </c>
      <c r="BB36" s="54">
        <v>0</v>
      </c>
      <c r="BC36" s="54">
        <v>0</v>
      </c>
      <c r="BD36" s="50">
        <f t="shared" si="19"/>
        <v>266587.61</v>
      </c>
      <c r="BE36" s="54">
        <v>258846.67</v>
      </c>
      <c r="BF36" s="54">
        <v>0</v>
      </c>
      <c r="BG36" s="54">
        <v>0</v>
      </c>
      <c r="BH36" s="50">
        <f t="shared" si="20"/>
        <v>258846.67</v>
      </c>
      <c r="BI36" s="54">
        <v>258846.66999999998</v>
      </c>
      <c r="BJ36" s="54">
        <v>0</v>
      </c>
      <c r="BK36" s="54">
        <v>0</v>
      </c>
      <c r="BL36" s="50">
        <f t="shared" si="21"/>
        <v>258846.66999999998</v>
      </c>
      <c r="BM36" s="54">
        <f t="shared" si="22"/>
        <v>784280.95</v>
      </c>
      <c r="BN36" s="54">
        <f t="shared" si="22"/>
        <v>0</v>
      </c>
      <c r="BO36" s="54">
        <f t="shared" si="22"/>
        <v>0</v>
      </c>
      <c r="BP36" s="50">
        <f t="shared" si="23"/>
        <v>784280.95</v>
      </c>
      <c r="BQ36" s="54">
        <f t="shared" si="24"/>
        <v>3882218.01</v>
      </c>
      <c r="BR36" s="54">
        <f t="shared" si="24"/>
        <v>0</v>
      </c>
      <c r="BS36" s="54">
        <f t="shared" si="24"/>
        <v>0</v>
      </c>
      <c r="BT36" s="50">
        <f t="shared" si="25"/>
        <v>3882218.01</v>
      </c>
    </row>
    <row r="37" spans="1:72" s="56" customFormat="1" ht="12.75">
      <c r="A37" s="46">
        <v>29</v>
      </c>
      <c r="B37" s="92" t="s">
        <v>77</v>
      </c>
      <c r="C37" s="93" t="s">
        <v>78</v>
      </c>
      <c r="D37" s="15" t="s">
        <v>79</v>
      </c>
      <c r="E37" s="49"/>
      <c r="F37" s="49">
        <v>10940</v>
      </c>
      <c r="G37" s="49">
        <v>2559</v>
      </c>
      <c r="H37" s="50">
        <f t="shared" si="4"/>
        <v>13499</v>
      </c>
      <c r="I37" s="49"/>
      <c r="J37" s="49">
        <v>11810</v>
      </c>
      <c r="K37" s="49">
        <v>6051</v>
      </c>
      <c r="L37" s="50">
        <f t="shared" si="5"/>
        <v>17861</v>
      </c>
      <c r="M37" s="49"/>
      <c r="N37" s="49">
        <v>10320</v>
      </c>
      <c r="O37" s="49">
        <v>12117</v>
      </c>
      <c r="P37" s="50">
        <f t="shared" si="6"/>
        <v>22437</v>
      </c>
      <c r="Q37" s="50">
        <f t="shared" si="7"/>
        <v>0</v>
      </c>
      <c r="R37" s="50">
        <f t="shared" si="7"/>
        <v>33070</v>
      </c>
      <c r="S37" s="50">
        <f t="shared" si="7"/>
        <v>20727</v>
      </c>
      <c r="T37" s="50">
        <f t="shared" si="8"/>
        <v>53797</v>
      </c>
      <c r="U37" s="49"/>
      <c r="V37" s="49">
        <v>12410</v>
      </c>
      <c r="W37" s="49">
        <v>12092</v>
      </c>
      <c r="X37" s="50">
        <f t="shared" si="9"/>
        <v>24502</v>
      </c>
      <c r="Y37" s="49"/>
      <c r="Z37" s="49">
        <v>16480</v>
      </c>
      <c r="AA37" s="49">
        <v>16195</v>
      </c>
      <c r="AB37" s="50">
        <f t="shared" si="10"/>
        <v>32675</v>
      </c>
      <c r="AC37" s="75"/>
      <c r="AD37" s="75">
        <v>9230</v>
      </c>
      <c r="AE37" s="75">
        <v>13986</v>
      </c>
      <c r="AF37" s="50">
        <f t="shared" si="11"/>
        <v>23216</v>
      </c>
      <c r="AG37" s="50">
        <f t="shared" si="12"/>
        <v>0</v>
      </c>
      <c r="AH37" s="50">
        <f t="shared" si="12"/>
        <v>38120</v>
      </c>
      <c r="AI37" s="50">
        <f t="shared" si="12"/>
        <v>42273</v>
      </c>
      <c r="AJ37" s="50">
        <f t="shared" si="13"/>
        <v>80393</v>
      </c>
      <c r="AK37" s="49"/>
      <c r="AL37" s="49">
        <v>12170</v>
      </c>
      <c r="AM37" s="49">
        <v>15856</v>
      </c>
      <c r="AN37" s="50">
        <f t="shared" si="14"/>
        <v>28026</v>
      </c>
      <c r="AO37" s="54">
        <v>0</v>
      </c>
      <c r="AP37" s="54">
        <v>11400</v>
      </c>
      <c r="AQ37" s="54">
        <v>13421</v>
      </c>
      <c r="AR37" s="50">
        <f t="shared" si="15"/>
        <v>24821</v>
      </c>
      <c r="AS37" s="54"/>
      <c r="AT37" s="54">
        <v>11510</v>
      </c>
      <c r="AU37" s="54">
        <v>16596</v>
      </c>
      <c r="AV37" s="55">
        <f t="shared" si="16"/>
        <v>28106</v>
      </c>
      <c r="AW37" s="54">
        <f t="shared" si="17"/>
        <v>0</v>
      </c>
      <c r="AX37" s="54">
        <f t="shared" si="17"/>
        <v>35080</v>
      </c>
      <c r="AY37" s="54">
        <f t="shared" si="17"/>
        <v>45873</v>
      </c>
      <c r="AZ37" s="50">
        <f t="shared" si="18"/>
        <v>80953</v>
      </c>
      <c r="BA37" s="54">
        <v>0</v>
      </c>
      <c r="BB37" s="54">
        <v>9391.0400000000009</v>
      </c>
      <c r="BC37" s="54">
        <v>28138.81</v>
      </c>
      <c r="BD37" s="50">
        <f t="shared" si="19"/>
        <v>37529.850000000006</v>
      </c>
      <c r="BE37" s="54">
        <v>0</v>
      </c>
      <c r="BF37" s="54">
        <v>8991.8799999999992</v>
      </c>
      <c r="BG37" s="54">
        <v>28138.81</v>
      </c>
      <c r="BH37" s="50">
        <f t="shared" si="20"/>
        <v>37130.69</v>
      </c>
      <c r="BI37" s="54">
        <v>0</v>
      </c>
      <c r="BJ37" s="54">
        <v>8991.8799999999992</v>
      </c>
      <c r="BK37" s="54">
        <v>28138.81</v>
      </c>
      <c r="BL37" s="50">
        <f t="shared" si="21"/>
        <v>37130.69</v>
      </c>
      <c r="BM37" s="54">
        <f t="shared" si="22"/>
        <v>0</v>
      </c>
      <c r="BN37" s="54">
        <f t="shared" si="22"/>
        <v>27374.799999999996</v>
      </c>
      <c r="BO37" s="54">
        <f t="shared" si="22"/>
        <v>84416.430000000008</v>
      </c>
      <c r="BP37" s="50">
        <f t="shared" si="23"/>
        <v>111791.23000000001</v>
      </c>
      <c r="BQ37" s="54">
        <f t="shared" si="24"/>
        <v>0</v>
      </c>
      <c r="BR37" s="54">
        <f t="shared" si="24"/>
        <v>133644.79999999999</v>
      </c>
      <c r="BS37" s="54">
        <f t="shared" si="24"/>
        <v>193289.43</v>
      </c>
      <c r="BT37" s="50">
        <f t="shared" si="25"/>
        <v>326934.23</v>
      </c>
    </row>
    <row r="38" spans="1:72" s="56" customFormat="1" ht="12.75">
      <c r="A38" s="46">
        <v>30</v>
      </c>
      <c r="B38" s="92" t="s">
        <v>80</v>
      </c>
      <c r="C38" s="93" t="s">
        <v>15</v>
      </c>
      <c r="D38" s="15" t="s">
        <v>81</v>
      </c>
      <c r="E38" s="49">
        <v>86500.18</v>
      </c>
      <c r="F38" s="49"/>
      <c r="G38" s="49">
        <v>1133856</v>
      </c>
      <c r="H38" s="50">
        <f t="shared" si="4"/>
        <v>1220356.18</v>
      </c>
      <c r="I38" s="49">
        <v>114754.23</v>
      </c>
      <c r="J38" s="49"/>
      <c r="K38" s="49">
        <v>1220056</v>
      </c>
      <c r="L38" s="50">
        <f t="shared" si="5"/>
        <v>1334810.23</v>
      </c>
      <c r="M38" s="49">
        <v>121887.93</v>
      </c>
      <c r="N38" s="49"/>
      <c r="O38" s="49">
        <v>1462750</v>
      </c>
      <c r="P38" s="50">
        <f t="shared" si="6"/>
        <v>1584637.93</v>
      </c>
      <c r="Q38" s="50">
        <f t="shared" si="7"/>
        <v>323142.33999999997</v>
      </c>
      <c r="R38" s="50">
        <f t="shared" si="7"/>
        <v>0</v>
      </c>
      <c r="S38" s="50">
        <f t="shared" si="7"/>
        <v>3816662</v>
      </c>
      <c r="T38" s="50">
        <f t="shared" si="8"/>
        <v>4139804.34</v>
      </c>
      <c r="U38" s="49">
        <v>88049.89</v>
      </c>
      <c r="V38" s="49">
        <v>0</v>
      </c>
      <c r="W38" s="49">
        <v>993757</v>
      </c>
      <c r="X38" s="50">
        <f t="shared" si="9"/>
        <v>1081806.8899999999</v>
      </c>
      <c r="Y38" s="49">
        <v>106149.87</v>
      </c>
      <c r="Z38" s="49"/>
      <c r="AA38" s="49">
        <v>1327718</v>
      </c>
      <c r="AB38" s="50">
        <f t="shared" si="10"/>
        <v>1433867.87</v>
      </c>
      <c r="AC38" s="54">
        <v>90854.22</v>
      </c>
      <c r="AD38" s="54"/>
      <c r="AE38" s="54">
        <v>1380111</v>
      </c>
      <c r="AF38" s="50">
        <f t="shared" si="11"/>
        <v>1470965.22</v>
      </c>
      <c r="AG38" s="50">
        <f t="shared" si="12"/>
        <v>285053.98</v>
      </c>
      <c r="AH38" s="50">
        <f t="shared" si="12"/>
        <v>0</v>
      </c>
      <c r="AI38" s="50">
        <f t="shared" si="12"/>
        <v>3701586</v>
      </c>
      <c r="AJ38" s="50">
        <f t="shared" si="13"/>
        <v>3986639.98</v>
      </c>
      <c r="AK38" s="49">
        <v>87698.44</v>
      </c>
      <c r="AL38" s="49"/>
      <c r="AM38" s="49">
        <v>1367152</v>
      </c>
      <c r="AN38" s="50">
        <f t="shared" si="14"/>
        <v>1454850.44</v>
      </c>
      <c r="AO38" s="54">
        <v>90340.73</v>
      </c>
      <c r="AP38" s="54">
        <v>0</v>
      </c>
      <c r="AQ38" s="54">
        <v>1321532</v>
      </c>
      <c r="AR38" s="50">
        <f t="shared" si="15"/>
        <v>1411872.73</v>
      </c>
      <c r="AS38" s="54">
        <v>96471.28</v>
      </c>
      <c r="AT38" s="54"/>
      <c r="AU38" s="54">
        <v>1492232</v>
      </c>
      <c r="AV38" s="55">
        <f t="shared" si="16"/>
        <v>1588703.28</v>
      </c>
      <c r="AW38" s="54">
        <f t="shared" si="17"/>
        <v>274510.44999999995</v>
      </c>
      <c r="AX38" s="54">
        <f t="shared" si="17"/>
        <v>0</v>
      </c>
      <c r="AY38" s="54">
        <f t="shared" si="17"/>
        <v>4180916</v>
      </c>
      <c r="AZ38" s="50">
        <f t="shared" si="18"/>
        <v>4455426.45</v>
      </c>
      <c r="BA38" s="54">
        <v>63403.88</v>
      </c>
      <c r="BB38" s="54">
        <v>0</v>
      </c>
      <c r="BC38" s="54">
        <v>452015</v>
      </c>
      <c r="BD38" s="50">
        <f t="shared" si="19"/>
        <v>515418.88</v>
      </c>
      <c r="BE38" s="54">
        <v>61187.79</v>
      </c>
      <c r="BF38" s="54">
        <v>0</v>
      </c>
      <c r="BG38" s="54">
        <v>385015.14</v>
      </c>
      <c r="BH38" s="50">
        <f t="shared" si="20"/>
        <v>446202.93</v>
      </c>
      <c r="BI38" s="54">
        <v>61187.79</v>
      </c>
      <c r="BJ38" s="54">
        <v>0</v>
      </c>
      <c r="BK38" s="54">
        <v>385015.14</v>
      </c>
      <c r="BL38" s="50">
        <f t="shared" si="21"/>
        <v>446202.93</v>
      </c>
      <c r="BM38" s="54">
        <f t="shared" si="22"/>
        <v>185779.46</v>
      </c>
      <c r="BN38" s="54">
        <f t="shared" si="22"/>
        <v>0</v>
      </c>
      <c r="BO38" s="54">
        <f t="shared" si="22"/>
        <v>1222045.28</v>
      </c>
      <c r="BP38" s="50">
        <f t="shared" si="23"/>
        <v>1407824.74</v>
      </c>
      <c r="BQ38" s="54">
        <f t="shared" si="24"/>
        <v>1068486.23</v>
      </c>
      <c r="BR38" s="54">
        <f t="shared" si="24"/>
        <v>0</v>
      </c>
      <c r="BS38" s="54">
        <f t="shared" si="24"/>
        <v>12921209.279999999</v>
      </c>
      <c r="BT38" s="50">
        <f t="shared" si="25"/>
        <v>13989695.51</v>
      </c>
    </row>
    <row r="39" spans="1:72" s="56" customFormat="1" ht="12.75">
      <c r="A39" s="46">
        <v>31</v>
      </c>
      <c r="B39" s="92" t="s">
        <v>82</v>
      </c>
      <c r="C39" s="93" t="s">
        <v>21</v>
      </c>
      <c r="D39" s="15" t="s">
        <v>83</v>
      </c>
      <c r="E39" s="49">
        <v>86488.49</v>
      </c>
      <c r="F39" s="49"/>
      <c r="G39" s="49"/>
      <c r="H39" s="50">
        <f t="shared" si="4"/>
        <v>86488.49</v>
      </c>
      <c r="I39" s="49">
        <v>100426.84</v>
      </c>
      <c r="J39" s="49"/>
      <c r="K39" s="49"/>
      <c r="L39" s="50">
        <f t="shared" si="5"/>
        <v>100426.84</v>
      </c>
      <c r="M39" s="49">
        <v>106520.86</v>
      </c>
      <c r="N39" s="49"/>
      <c r="O39" s="49"/>
      <c r="P39" s="50">
        <f t="shared" si="6"/>
        <v>106520.86</v>
      </c>
      <c r="Q39" s="50">
        <f t="shared" si="7"/>
        <v>293436.19</v>
      </c>
      <c r="R39" s="50">
        <f t="shared" si="7"/>
        <v>0</v>
      </c>
      <c r="S39" s="50">
        <f t="shared" si="7"/>
        <v>0</v>
      </c>
      <c r="T39" s="50">
        <f t="shared" si="8"/>
        <v>293436.19</v>
      </c>
      <c r="U39" s="49">
        <v>83390.62</v>
      </c>
      <c r="V39" s="49"/>
      <c r="W39" s="49"/>
      <c r="X39" s="50">
        <f t="shared" si="9"/>
        <v>83390.62</v>
      </c>
      <c r="Y39" s="49">
        <v>102119.46</v>
      </c>
      <c r="Z39" s="49"/>
      <c r="AA39" s="49"/>
      <c r="AB39" s="50">
        <f t="shared" si="10"/>
        <v>102119.46</v>
      </c>
      <c r="AC39" s="54">
        <v>91058.06</v>
      </c>
      <c r="AD39" s="54"/>
      <c r="AE39" s="54"/>
      <c r="AF39" s="50">
        <f t="shared" si="11"/>
        <v>91058.06</v>
      </c>
      <c r="AG39" s="50">
        <f t="shared" si="12"/>
        <v>276568.14</v>
      </c>
      <c r="AH39" s="50">
        <f t="shared" si="12"/>
        <v>0</v>
      </c>
      <c r="AI39" s="50">
        <f t="shared" si="12"/>
        <v>0</v>
      </c>
      <c r="AJ39" s="50">
        <f t="shared" si="13"/>
        <v>276568.14</v>
      </c>
      <c r="AK39" s="49">
        <v>90214.11</v>
      </c>
      <c r="AL39" s="49"/>
      <c r="AM39" s="49"/>
      <c r="AN39" s="50">
        <f t="shared" si="14"/>
        <v>90214.11</v>
      </c>
      <c r="AO39" s="54">
        <v>90145.35</v>
      </c>
      <c r="AP39" s="54">
        <v>0</v>
      </c>
      <c r="AQ39" s="54">
        <v>0</v>
      </c>
      <c r="AR39" s="50">
        <f t="shared" si="15"/>
        <v>90145.35</v>
      </c>
      <c r="AS39" s="54">
        <v>101112.17</v>
      </c>
      <c r="AT39" s="54"/>
      <c r="AU39" s="54"/>
      <c r="AV39" s="55">
        <f t="shared" si="16"/>
        <v>101112.17</v>
      </c>
      <c r="AW39" s="54">
        <f t="shared" si="17"/>
        <v>281471.63</v>
      </c>
      <c r="AX39" s="54">
        <f t="shared" si="17"/>
        <v>0</v>
      </c>
      <c r="AY39" s="54">
        <f t="shared" si="17"/>
        <v>0</v>
      </c>
      <c r="AZ39" s="50">
        <f t="shared" si="18"/>
        <v>281471.63</v>
      </c>
      <c r="BA39" s="54">
        <v>72271.09</v>
      </c>
      <c r="BB39" s="54">
        <v>0</v>
      </c>
      <c r="BC39" s="54">
        <v>0</v>
      </c>
      <c r="BD39" s="50">
        <f t="shared" si="19"/>
        <v>72271.09</v>
      </c>
      <c r="BE39" s="54">
        <v>70156.11</v>
      </c>
      <c r="BF39" s="54">
        <v>0</v>
      </c>
      <c r="BG39" s="54">
        <v>0</v>
      </c>
      <c r="BH39" s="50">
        <f t="shared" si="20"/>
        <v>70156.11</v>
      </c>
      <c r="BI39" s="54">
        <v>70156.11</v>
      </c>
      <c r="BJ39" s="54">
        <v>0</v>
      </c>
      <c r="BK39" s="54">
        <v>0</v>
      </c>
      <c r="BL39" s="50">
        <f t="shared" si="21"/>
        <v>70156.11</v>
      </c>
      <c r="BM39" s="54">
        <f t="shared" si="22"/>
        <v>212583.31</v>
      </c>
      <c r="BN39" s="54">
        <f t="shared" si="22"/>
        <v>0</v>
      </c>
      <c r="BO39" s="54">
        <f t="shared" si="22"/>
        <v>0</v>
      </c>
      <c r="BP39" s="50">
        <f t="shared" si="23"/>
        <v>212583.31</v>
      </c>
      <c r="BQ39" s="54">
        <f t="shared" si="24"/>
        <v>1064059.27</v>
      </c>
      <c r="BR39" s="54">
        <f t="shared" si="24"/>
        <v>0</v>
      </c>
      <c r="BS39" s="54">
        <f t="shared" si="24"/>
        <v>0</v>
      </c>
      <c r="BT39" s="50">
        <f t="shared" si="25"/>
        <v>1064059.27</v>
      </c>
    </row>
    <row r="40" spans="1:72" s="56" customFormat="1" ht="12.75">
      <c r="A40" s="46">
        <v>32</v>
      </c>
      <c r="B40" s="92" t="s">
        <v>84</v>
      </c>
      <c r="C40" s="93" t="s">
        <v>21</v>
      </c>
      <c r="D40" s="15" t="s">
        <v>85</v>
      </c>
      <c r="E40" s="49">
        <v>78789.820000000007</v>
      </c>
      <c r="F40" s="49"/>
      <c r="G40" s="49"/>
      <c r="H40" s="50">
        <f t="shared" si="4"/>
        <v>78789.820000000007</v>
      </c>
      <c r="I40" s="49">
        <v>89880.57</v>
      </c>
      <c r="J40" s="49"/>
      <c r="K40" s="49"/>
      <c r="L40" s="50">
        <f t="shared" si="5"/>
        <v>89880.57</v>
      </c>
      <c r="M40" s="49">
        <v>89437.45</v>
      </c>
      <c r="N40" s="49"/>
      <c r="O40" s="49"/>
      <c r="P40" s="50">
        <f t="shared" si="6"/>
        <v>89437.45</v>
      </c>
      <c r="Q40" s="50">
        <f t="shared" si="7"/>
        <v>258107.84000000003</v>
      </c>
      <c r="R40" s="50">
        <f t="shared" si="7"/>
        <v>0</v>
      </c>
      <c r="S40" s="50">
        <f t="shared" si="7"/>
        <v>0</v>
      </c>
      <c r="T40" s="50">
        <f t="shared" si="8"/>
        <v>258107.84000000003</v>
      </c>
      <c r="U40" s="49">
        <v>90004.15</v>
      </c>
      <c r="V40" s="49"/>
      <c r="W40" s="49"/>
      <c r="X40" s="50">
        <f t="shared" si="9"/>
        <v>90004.15</v>
      </c>
      <c r="Y40" s="49">
        <v>86232.66</v>
      </c>
      <c r="Z40" s="49"/>
      <c r="AA40" s="49"/>
      <c r="AB40" s="50">
        <f t="shared" si="10"/>
        <v>86232.66</v>
      </c>
      <c r="AC40" s="54">
        <v>77063.320000000007</v>
      </c>
      <c r="AD40" s="54"/>
      <c r="AE40" s="54"/>
      <c r="AF40" s="50">
        <f t="shared" si="11"/>
        <v>77063.320000000007</v>
      </c>
      <c r="AG40" s="50">
        <f t="shared" si="12"/>
        <v>253300.13</v>
      </c>
      <c r="AH40" s="50">
        <f t="shared" si="12"/>
        <v>0</v>
      </c>
      <c r="AI40" s="50">
        <f t="shared" si="12"/>
        <v>0</v>
      </c>
      <c r="AJ40" s="50">
        <f t="shared" si="13"/>
        <v>253300.13</v>
      </c>
      <c r="AK40" s="49">
        <v>84622.25</v>
      </c>
      <c r="AL40" s="49"/>
      <c r="AM40" s="49"/>
      <c r="AN40" s="50">
        <f t="shared" si="14"/>
        <v>84622.25</v>
      </c>
      <c r="AO40" s="54">
        <v>93263.62</v>
      </c>
      <c r="AP40" s="54">
        <v>0</v>
      </c>
      <c r="AQ40" s="54">
        <v>0</v>
      </c>
      <c r="AR40" s="50">
        <f t="shared" si="15"/>
        <v>93263.62</v>
      </c>
      <c r="AS40" s="54">
        <v>85498.65</v>
      </c>
      <c r="AT40" s="54"/>
      <c r="AU40" s="54"/>
      <c r="AV40" s="55">
        <f t="shared" si="16"/>
        <v>85498.65</v>
      </c>
      <c r="AW40" s="54">
        <f t="shared" si="17"/>
        <v>263384.52</v>
      </c>
      <c r="AX40" s="54">
        <f t="shared" si="17"/>
        <v>0</v>
      </c>
      <c r="AY40" s="54">
        <f t="shared" si="17"/>
        <v>0</v>
      </c>
      <c r="AZ40" s="50">
        <f t="shared" si="18"/>
        <v>263384.52</v>
      </c>
      <c r="BA40" s="54">
        <v>83589.16</v>
      </c>
      <c r="BB40" s="54">
        <v>0</v>
      </c>
      <c r="BC40" s="54">
        <v>0</v>
      </c>
      <c r="BD40" s="50">
        <f t="shared" si="19"/>
        <v>83589.16</v>
      </c>
      <c r="BE40" s="54">
        <v>66801.53</v>
      </c>
      <c r="BF40" s="54">
        <v>0</v>
      </c>
      <c r="BG40" s="54">
        <v>0</v>
      </c>
      <c r="BH40" s="50">
        <f t="shared" si="20"/>
        <v>66801.53</v>
      </c>
      <c r="BI40" s="54">
        <v>74223.92</v>
      </c>
      <c r="BJ40" s="54">
        <v>0</v>
      </c>
      <c r="BK40" s="54">
        <v>0</v>
      </c>
      <c r="BL40" s="50">
        <f t="shared" si="21"/>
        <v>74223.92</v>
      </c>
      <c r="BM40" s="54">
        <f t="shared" si="22"/>
        <v>224614.61</v>
      </c>
      <c r="BN40" s="54">
        <f t="shared" si="22"/>
        <v>0</v>
      </c>
      <c r="BO40" s="54">
        <f t="shared" si="22"/>
        <v>0</v>
      </c>
      <c r="BP40" s="50">
        <f t="shared" si="23"/>
        <v>224614.61</v>
      </c>
      <c r="BQ40" s="54">
        <f t="shared" si="24"/>
        <v>999407.1</v>
      </c>
      <c r="BR40" s="54">
        <f t="shared" si="24"/>
        <v>0</v>
      </c>
      <c r="BS40" s="54">
        <f t="shared" si="24"/>
        <v>0</v>
      </c>
      <c r="BT40" s="50">
        <f t="shared" si="25"/>
        <v>999407.1</v>
      </c>
    </row>
    <row r="41" spans="1:72" s="56" customFormat="1" ht="12.75">
      <c r="A41" s="46">
        <v>33</v>
      </c>
      <c r="B41" s="92" t="s">
        <v>86</v>
      </c>
      <c r="C41" s="93" t="s">
        <v>21</v>
      </c>
      <c r="D41" s="15" t="s">
        <v>87</v>
      </c>
      <c r="E41" s="49">
        <v>47925.62</v>
      </c>
      <c r="F41" s="49"/>
      <c r="G41" s="49"/>
      <c r="H41" s="50">
        <f t="shared" si="4"/>
        <v>47925.62</v>
      </c>
      <c r="I41" s="49">
        <v>53749.760000000002</v>
      </c>
      <c r="J41" s="49"/>
      <c r="K41" s="49"/>
      <c r="L41" s="50">
        <f t="shared" si="5"/>
        <v>53749.760000000002</v>
      </c>
      <c r="M41" s="49">
        <v>53519.66</v>
      </c>
      <c r="N41" s="49"/>
      <c r="O41" s="49"/>
      <c r="P41" s="50">
        <f t="shared" si="6"/>
        <v>53519.66</v>
      </c>
      <c r="Q41" s="50">
        <f t="shared" si="7"/>
        <v>155195.04</v>
      </c>
      <c r="R41" s="50">
        <f t="shared" si="7"/>
        <v>0</v>
      </c>
      <c r="S41" s="50">
        <f t="shared" si="7"/>
        <v>0</v>
      </c>
      <c r="T41" s="50">
        <f t="shared" si="8"/>
        <v>155195.04</v>
      </c>
      <c r="U41" s="49">
        <v>52283.17</v>
      </c>
      <c r="V41" s="49"/>
      <c r="W41" s="49"/>
      <c r="X41" s="50">
        <f t="shared" si="9"/>
        <v>52283.17</v>
      </c>
      <c r="Y41" s="49">
        <v>53791.19</v>
      </c>
      <c r="Z41" s="49"/>
      <c r="AA41" s="49"/>
      <c r="AB41" s="50">
        <f t="shared" si="10"/>
        <v>53791.19</v>
      </c>
      <c r="AC41" s="94">
        <v>53384.76</v>
      </c>
      <c r="AD41" s="62"/>
      <c r="AE41" s="62"/>
      <c r="AF41" s="50">
        <f t="shared" si="11"/>
        <v>53384.76</v>
      </c>
      <c r="AG41" s="50">
        <f t="shared" si="12"/>
        <v>159459.12</v>
      </c>
      <c r="AH41" s="50">
        <f t="shared" si="12"/>
        <v>0</v>
      </c>
      <c r="AI41" s="50">
        <f t="shared" si="12"/>
        <v>0</v>
      </c>
      <c r="AJ41" s="50">
        <f t="shared" si="13"/>
        <v>159459.12</v>
      </c>
      <c r="AK41" s="49">
        <v>53548.58</v>
      </c>
      <c r="AL41" s="49"/>
      <c r="AM41" s="49"/>
      <c r="AN41" s="50">
        <f t="shared" si="14"/>
        <v>53548.58</v>
      </c>
      <c r="AO41" s="54">
        <v>54237.38</v>
      </c>
      <c r="AP41" s="54">
        <v>0</v>
      </c>
      <c r="AQ41" s="54">
        <v>0</v>
      </c>
      <c r="AR41" s="50">
        <f t="shared" si="15"/>
        <v>54237.38</v>
      </c>
      <c r="AS41" s="54">
        <v>54148.08</v>
      </c>
      <c r="AT41" s="54"/>
      <c r="AU41" s="54"/>
      <c r="AV41" s="55">
        <f t="shared" si="16"/>
        <v>54148.08</v>
      </c>
      <c r="AW41" s="54">
        <f t="shared" si="17"/>
        <v>161934.03999999998</v>
      </c>
      <c r="AX41" s="54">
        <f t="shared" si="17"/>
        <v>0</v>
      </c>
      <c r="AY41" s="54">
        <f t="shared" si="17"/>
        <v>0</v>
      </c>
      <c r="AZ41" s="50">
        <f t="shared" si="18"/>
        <v>161934.03999999998</v>
      </c>
      <c r="BA41" s="54">
        <v>53737.9</v>
      </c>
      <c r="BB41" s="54">
        <v>0</v>
      </c>
      <c r="BC41" s="54">
        <v>0</v>
      </c>
      <c r="BD41" s="50">
        <f t="shared" si="19"/>
        <v>53737.9</v>
      </c>
      <c r="BE41" s="54">
        <v>52547.21</v>
      </c>
      <c r="BF41" s="54">
        <v>0</v>
      </c>
      <c r="BG41" s="54">
        <v>0</v>
      </c>
      <c r="BH41" s="50">
        <f t="shared" si="20"/>
        <v>52547.21</v>
      </c>
      <c r="BI41" s="54">
        <v>52547.21</v>
      </c>
      <c r="BJ41" s="54">
        <v>0</v>
      </c>
      <c r="BK41" s="54">
        <v>0</v>
      </c>
      <c r="BL41" s="50">
        <f t="shared" si="21"/>
        <v>52547.21</v>
      </c>
      <c r="BM41" s="54">
        <f t="shared" si="22"/>
        <v>158832.32000000001</v>
      </c>
      <c r="BN41" s="54">
        <f t="shared" si="22"/>
        <v>0</v>
      </c>
      <c r="BO41" s="54">
        <f t="shared" si="22"/>
        <v>0</v>
      </c>
      <c r="BP41" s="50">
        <f t="shared" si="23"/>
        <v>158832.32000000001</v>
      </c>
      <c r="BQ41" s="54">
        <f t="shared" si="24"/>
        <v>635420.52</v>
      </c>
      <c r="BR41" s="54">
        <f t="shared" si="24"/>
        <v>0</v>
      </c>
      <c r="BS41" s="54">
        <f t="shared" si="24"/>
        <v>0</v>
      </c>
      <c r="BT41" s="50">
        <f t="shared" si="25"/>
        <v>635420.52</v>
      </c>
    </row>
    <row r="42" spans="1:72" s="56" customFormat="1" ht="12.75">
      <c r="A42" s="46">
        <v>34</v>
      </c>
      <c r="B42" s="92" t="s">
        <v>88</v>
      </c>
      <c r="C42" s="93" t="s">
        <v>15</v>
      </c>
      <c r="D42" s="15" t="s">
        <v>89</v>
      </c>
      <c r="E42" s="49">
        <v>65900.14</v>
      </c>
      <c r="F42" s="49"/>
      <c r="G42" s="49">
        <v>12173</v>
      </c>
      <c r="H42" s="50">
        <f t="shared" si="4"/>
        <v>78073.14</v>
      </c>
      <c r="I42" s="49">
        <v>72939.97</v>
      </c>
      <c r="J42" s="49"/>
      <c r="K42" s="49">
        <v>13153</v>
      </c>
      <c r="L42" s="50">
        <f t="shared" si="5"/>
        <v>86092.97</v>
      </c>
      <c r="M42" s="49">
        <v>75426.399999999994</v>
      </c>
      <c r="N42" s="49"/>
      <c r="O42" s="49">
        <v>13191</v>
      </c>
      <c r="P42" s="50">
        <f t="shared" si="6"/>
        <v>88617.4</v>
      </c>
      <c r="Q42" s="50">
        <f t="shared" si="7"/>
        <v>214266.50999999998</v>
      </c>
      <c r="R42" s="50">
        <f t="shared" si="7"/>
        <v>0</v>
      </c>
      <c r="S42" s="50">
        <f t="shared" si="7"/>
        <v>38517</v>
      </c>
      <c r="T42" s="50">
        <f t="shared" si="8"/>
        <v>252783.50999999998</v>
      </c>
      <c r="U42" s="49">
        <v>73963.09</v>
      </c>
      <c r="V42" s="49"/>
      <c r="W42" s="49">
        <v>12889</v>
      </c>
      <c r="X42" s="50">
        <f t="shared" si="9"/>
        <v>86852.09</v>
      </c>
      <c r="Y42" s="49">
        <v>80076.02</v>
      </c>
      <c r="Z42" s="49"/>
      <c r="AA42" s="49">
        <v>13905</v>
      </c>
      <c r="AB42" s="50">
        <f t="shared" si="10"/>
        <v>93981.02</v>
      </c>
      <c r="AC42" s="54">
        <v>77916.11</v>
      </c>
      <c r="AD42" s="54"/>
      <c r="AE42" s="95">
        <v>13454</v>
      </c>
      <c r="AF42" s="50">
        <f t="shared" si="11"/>
        <v>91370.11</v>
      </c>
      <c r="AG42" s="50">
        <f t="shared" si="12"/>
        <v>231955.21999999997</v>
      </c>
      <c r="AH42" s="50">
        <f t="shared" si="12"/>
        <v>0</v>
      </c>
      <c r="AI42" s="50">
        <f t="shared" si="12"/>
        <v>40248</v>
      </c>
      <c r="AJ42" s="50">
        <f t="shared" si="13"/>
        <v>272203.21999999997</v>
      </c>
      <c r="AK42" s="49">
        <v>77948.009999999995</v>
      </c>
      <c r="AL42" s="49"/>
      <c r="AM42" s="49">
        <v>13445</v>
      </c>
      <c r="AN42" s="50">
        <f t="shared" si="14"/>
        <v>91393.01</v>
      </c>
      <c r="AO42" s="54">
        <v>77569.31</v>
      </c>
      <c r="AP42" s="54">
        <v>0</v>
      </c>
      <c r="AQ42" s="54">
        <v>11598</v>
      </c>
      <c r="AR42" s="50">
        <f t="shared" si="15"/>
        <v>89167.31</v>
      </c>
      <c r="AS42" s="54">
        <v>76723.66</v>
      </c>
      <c r="AT42" s="54"/>
      <c r="AU42" s="54">
        <v>7417</v>
      </c>
      <c r="AV42" s="55">
        <f t="shared" si="16"/>
        <v>84140.66</v>
      </c>
      <c r="AW42" s="54">
        <f t="shared" si="17"/>
        <v>232240.98</v>
      </c>
      <c r="AX42" s="54">
        <f t="shared" si="17"/>
        <v>0</v>
      </c>
      <c r="AY42" s="54">
        <f t="shared" si="17"/>
        <v>32460</v>
      </c>
      <c r="AZ42" s="50">
        <f t="shared" si="18"/>
        <v>264700.98</v>
      </c>
      <c r="BA42" s="54">
        <v>75162.64</v>
      </c>
      <c r="BB42" s="54">
        <v>0</v>
      </c>
      <c r="BC42" s="54">
        <v>12547.14</v>
      </c>
      <c r="BD42" s="50">
        <f t="shared" si="19"/>
        <v>87709.78</v>
      </c>
      <c r="BE42" s="54">
        <v>72775.48</v>
      </c>
      <c r="BF42" s="54">
        <v>0</v>
      </c>
      <c r="BG42" s="54">
        <v>12547.14</v>
      </c>
      <c r="BH42" s="50">
        <f t="shared" si="20"/>
        <v>85322.62</v>
      </c>
      <c r="BI42" s="54">
        <v>73466.58</v>
      </c>
      <c r="BJ42" s="54">
        <v>0</v>
      </c>
      <c r="BK42" s="54">
        <v>12547.14</v>
      </c>
      <c r="BL42" s="50">
        <f t="shared" si="21"/>
        <v>86013.72</v>
      </c>
      <c r="BM42" s="54">
        <f t="shared" si="22"/>
        <v>221404.7</v>
      </c>
      <c r="BN42" s="54">
        <f t="shared" si="22"/>
        <v>0</v>
      </c>
      <c r="BO42" s="54">
        <f t="shared" si="22"/>
        <v>37641.42</v>
      </c>
      <c r="BP42" s="50">
        <f t="shared" si="23"/>
        <v>259046.12</v>
      </c>
      <c r="BQ42" s="54">
        <f t="shared" si="24"/>
        <v>899867.40999999992</v>
      </c>
      <c r="BR42" s="54">
        <f t="shared" si="24"/>
        <v>0</v>
      </c>
      <c r="BS42" s="54">
        <f t="shared" si="24"/>
        <v>148866.41999999998</v>
      </c>
      <c r="BT42" s="50">
        <f t="shared" si="25"/>
        <v>1048733.8299999998</v>
      </c>
    </row>
    <row r="43" spans="1:72" s="56" customFormat="1" ht="12.75">
      <c r="A43" s="46">
        <v>35</v>
      </c>
      <c r="B43" s="92" t="s">
        <v>90</v>
      </c>
      <c r="C43" s="93" t="s">
        <v>21</v>
      </c>
      <c r="D43" s="15" t="s">
        <v>91</v>
      </c>
      <c r="E43" s="49">
        <v>80002.34</v>
      </c>
      <c r="F43" s="49"/>
      <c r="G43" s="49"/>
      <c r="H43" s="50">
        <f t="shared" si="4"/>
        <v>80002.34</v>
      </c>
      <c r="I43" s="49">
        <v>93964.98</v>
      </c>
      <c r="J43" s="49"/>
      <c r="K43" s="49"/>
      <c r="L43" s="50">
        <f t="shared" si="5"/>
        <v>93964.98</v>
      </c>
      <c r="M43" s="49">
        <v>94796.33</v>
      </c>
      <c r="N43" s="49"/>
      <c r="O43" s="49"/>
      <c r="P43" s="50">
        <f t="shared" si="6"/>
        <v>94796.33</v>
      </c>
      <c r="Q43" s="50">
        <f t="shared" si="7"/>
        <v>268763.65000000002</v>
      </c>
      <c r="R43" s="50">
        <f t="shared" si="7"/>
        <v>0</v>
      </c>
      <c r="S43" s="50">
        <f t="shared" si="7"/>
        <v>0</v>
      </c>
      <c r="T43" s="50">
        <f t="shared" si="8"/>
        <v>268763.65000000002</v>
      </c>
      <c r="U43" s="49">
        <v>99894.720000000001</v>
      </c>
      <c r="V43" s="49"/>
      <c r="W43" s="49"/>
      <c r="X43" s="50">
        <f t="shared" si="9"/>
        <v>99894.720000000001</v>
      </c>
      <c r="Y43" s="49">
        <v>92749.66</v>
      </c>
      <c r="Z43" s="49"/>
      <c r="AA43" s="49"/>
      <c r="AB43" s="50">
        <f t="shared" si="10"/>
        <v>92749.66</v>
      </c>
      <c r="AC43" s="54">
        <v>92787.24</v>
      </c>
      <c r="AD43" s="54"/>
      <c r="AE43" s="54"/>
      <c r="AF43" s="50">
        <f t="shared" si="11"/>
        <v>92787.24</v>
      </c>
      <c r="AG43" s="50">
        <f t="shared" si="12"/>
        <v>285431.62</v>
      </c>
      <c r="AH43" s="50">
        <f t="shared" si="12"/>
        <v>0</v>
      </c>
      <c r="AI43" s="50">
        <f t="shared" si="12"/>
        <v>0</v>
      </c>
      <c r="AJ43" s="50">
        <f t="shared" si="13"/>
        <v>285431.62</v>
      </c>
      <c r="AK43" s="49">
        <v>90512.63</v>
      </c>
      <c r="AL43" s="49"/>
      <c r="AM43" s="49"/>
      <c r="AN43" s="50">
        <f t="shared" si="14"/>
        <v>90512.63</v>
      </c>
      <c r="AO43" s="54">
        <v>92542.91</v>
      </c>
      <c r="AP43" s="54">
        <v>0</v>
      </c>
      <c r="AQ43" s="54">
        <v>0</v>
      </c>
      <c r="AR43" s="50">
        <f t="shared" si="15"/>
        <v>92542.91</v>
      </c>
      <c r="AS43" s="54">
        <v>100674.03</v>
      </c>
      <c r="AT43" s="54"/>
      <c r="AU43" s="54"/>
      <c r="AV43" s="55">
        <f t="shared" si="16"/>
        <v>100674.03</v>
      </c>
      <c r="AW43" s="54">
        <f t="shared" si="17"/>
        <v>283729.57</v>
      </c>
      <c r="AX43" s="54">
        <f t="shared" si="17"/>
        <v>0</v>
      </c>
      <c r="AY43" s="54">
        <f t="shared" si="17"/>
        <v>0</v>
      </c>
      <c r="AZ43" s="50">
        <f t="shared" si="18"/>
        <v>283729.57</v>
      </c>
      <c r="BA43" s="54">
        <v>77583.66</v>
      </c>
      <c r="BB43" s="54">
        <v>0</v>
      </c>
      <c r="BC43" s="54">
        <v>0</v>
      </c>
      <c r="BD43" s="50">
        <f t="shared" si="19"/>
        <v>77583.66</v>
      </c>
      <c r="BE43" s="54">
        <v>75505.64</v>
      </c>
      <c r="BF43" s="54">
        <v>0</v>
      </c>
      <c r="BG43" s="54">
        <v>0</v>
      </c>
      <c r="BH43" s="50">
        <f t="shared" si="20"/>
        <v>75505.64</v>
      </c>
      <c r="BI43" s="54">
        <v>75505.64</v>
      </c>
      <c r="BJ43" s="54">
        <v>0</v>
      </c>
      <c r="BK43" s="54">
        <v>0</v>
      </c>
      <c r="BL43" s="50">
        <f t="shared" si="21"/>
        <v>75505.64</v>
      </c>
      <c r="BM43" s="54">
        <f t="shared" si="22"/>
        <v>228594.94</v>
      </c>
      <c r="BN43" s="54">
        <f t="shared" si="22"/>
        <v>0</v>
      </c>
      <c r="BO43" s="54">
        <f t="shared" si="22"/>
        <v>0</v>
      </c>
      <c r="BP43" s="50">
        <f t="shared" si="23"/>
        <v>228594.94</v>
      </c>
      <c r="BQ43" s="54">
        <f t="shared" si="24"/>
        <v>1066519.78</v>
      </c>
      <c r="BR43" s="54">
        <f t="shared" si="24"/>
        <v>0</v>
      </c>
      <c r="BS43" s="54">
        <f t="shared" si="24"/>
        <v>0</v>
      </c>
      <c r="BT43" s="50">
        <f t="shared" si="25"/>
        <v>1066519.78</v>
      </c>
    </row>
    <row r="44" spans="1:72" s="56" customFormat="1" ht="12.75">
      <c r="A44" s="46">
        <v>36</v>
      </c>
      <c r="B44" s="92" t="s">
        <v>92</v>
      </c>
      <c r="C44" s="93" t="s">
        <v>65</v>
      </c>
      <c r="D44" s="15" t="s">
        <v>93</v>
      </c>
      <c r="E44" s="49">
        <v>69388.81</v>
      </c>
      <c r="F44" s="49">
        <v>2680</v>
      </c>
      <c r="G44" s="49"/>
      <c r="H44" s="50">
        <f t="shared" si="4"/>
        <v>72068.81</v>
      </c>
      <c r="I44" s="49">
        <v>69850.58</v>
      </c>
      <c r="J44" s="49">
        <v>2680</v>
      </c>
      <c r="K44" s="49"/>
      <c r="L44" s="50">
        <f t="shared" si="5"/>
        <v>72530.58</v>
      </c>
      <c r="M44" s="49">
        <v>92842.3</v>
      </c>
      <c r="N44" s="49">
        <v>2880</v>
      </c>
      <c r="O44" s="49"/>
      <c r="P44" s="50">
        <f t="shared" si="6"/>
        <v>95722.3</v>
      </c>
      <c r="Q44" s="50">
        <f t="shared" si="7"/>
        <v>232081.69</v>
      </c>
      <c r="R44" s="50">
        <f t="shared" si="7"/>
        <v>8240</v>
      </c>
      <c r="S44" s="50">
        <f t="shared" si="7"/>
        <v>0</v>
      </c>
      <c r="T44" s="50">
        <f t="shared" si="8"/>
        <v>240321.69</v>
      </c>
      <c r="U44" s="49">
        <v>82586.759999999995</v>
      </c>
      <c r="V44" s="49">
        <v>2800</v>
      </c>
      <c r="W44" s="49"/>
      <c r="X44" s="50">
        <f t="shared" si="9"/>
        <v>85386.76</v>
      </c>
      <c r="Y44" s="49">
        <v>95636.59</v>
      </c>
      <c r="Z44" s="49">
        <v>3240</v>
      </c>
      <c r="AA44" s="49"/>
      <c r="AB44" s="50">
        <f t="shared" si="10"/>
        <v>98876.59</v>
      </c>
      <c r="AC44" s="54">
        <v>80858.080000000002</v>
      </c>
      <c r="AD44" s="54">
        <v>2560</v>
      </c>
      <c r="AE44" s="54"/>
      <c r="AF44" s="50">
        <f t="shared" si="11"/>
        <v>83418.080000000002</v>
      </c>
      <c r="AG44" s="50">
        <f t="shared" si="12"/>
        <v>259081.43</v>
      </c>
      <c r="AH44" s="50">
        <f t="shared" si="12"/>
        <v>8600</v>
      </c>
      <c r="AI44" s="50">
        <f t="shared" si="12"/>
        <v>0</v>
      </c>
      <c r="AJ44" s="50">
        <f t="shared" si="13"/>
        <v>267681.43</v>
      </c>
      <c r="AK44" s="49">
        <v>85367.22</v>
      </c>
      <c r="AL44" s="49">
        <v>2880</v>
      </c>
      <c r="AM44" s="49"/>
      <c r="AN44" s="50">
        <f t="shared" si="14"/>
        <v>88247.22</v>
      </c>
      <c r="AO44" s="54">
        <v>88168.41</v>
      </c>
      <c r="AP44" s="54">
        <v>2880</v>
      </c>
      <c r="AQ44" s="54">
        <v>0</v>
      </c>
      <c r="AR44" s="50">
        <f t="shared" si="15"/>
        <v>91048.41</v>
      </c>
      <c r="AS44" s="54">
        <v>82339.17</v>
      </c>
      <c r="AT44" s="54">
        <v>2880</v>
      </c>
      <c r="AU44" s="54"/>
      <c r="AV44" s="55">
        <f t="shared" si="16"/>
        <v>85219.17</v>
      </c>
      <c r="AW44" s="54">
        <f t="shared" si="17"/>
        <v>255874.8</v>
      </c>
      <c r="AX44" s="54">
        <f t="shared" si="17"/>
        <v>8640</v>
      </c>
      <c r="AY44" s="54">
        <f t="shared" si="17"/>
        <v>0</v>
      </c>
      <c r="AZ44" s="50">
        <f t="shared" si="18"/>
        <v>264514.8</v>
      </c>
      <c r="BA44" s="54">
        <v>79299.17</v>
      </c>
      <c r="BB44" s="54">
        <v>2848.43</v>
      </c>
      <c r="BC44" s="54">
        <v>0</v>
      </c>
      <c r="BD44" s="50">
        <f t="shared" si="19"/>
        <v>82147.599999999991</v>
      </c>
      <c r="BE44" s="54">
        <v>63348.25</v>
      </c>
      <c r="BF44" s="54">
        <v>2753.23</v>
      </c>
      <c r="BG44" s="54">
        <v>0</v>
      </c>
      <c r="BH44" s="50">
        <f t="shared" si="20"/>
        <v>66101.48</v>
      </c>
      <c r="BI44" s="54">
        <v>70386.950000000012</v>
      </c>
      <c r="BJ44" s="54">
        <v>2753.23</v>
      </c>
      <c r="BK44" s="54">
        <v>0</v>
      </c>
      <c r="BL44" s="50">
        <f t="shared" si="21"/>
        <v>73140.180000000008</v>
      </c>
      <c r="BM44" s="54">
        <f t="shared" si="22"/>
        <v>213034.37</v>
      </c>
      <c r="BN44" s="54">
        <f t="shared" si="22"/>
        <v>8354.89</v>
      </c>
      <c r="BO44" s="54">
        <f t="shared" si="22"/>
        <v>0</v>
      </c>
      <c r="BP44" s="50">
        <f t="shared" si="23"/>
        <v>221389.26</v>
      </c>
      <c r="BQ44" s="54">
        <f t="shared" si="24"/>
        <v>960072.28999999992</v>
      </c>
      <c r="BR44" s="54">
        <f t="shared" si="24"/>
        <v>33834.89</v>
      </c>
      <c r="BS44" s="54">
        <f t="shared" si="24"/>
        <v>0</v>
      </c>
      <c r="BT44" s="50">
        <f t="shared" si="25"/>
        <v>993907.17999999993</v>
      </c>
    </row>
    <row r="45" spans="1:72" s="56" customFormat="1" ht="12.75">
      <c r="A45" s="46">
        <v>37</v>
      </c>
      <c r="B45" s="92" t="s">
        <v>94</v>
      </c>
      <c r="C45" s="93" t="s">
        <v>65</v>
      </c>
      <c r="D45" s="15" t="s">
        <v>95</v>
      </c>
      <c r="E45" s="49">
        <v>115018.8</v>
      </c>
      <c r="F45" s="49">
        <v>1840</v>
      </c>
      <c r="G45" s="49"/>
      <c r="H45" s="50">
        <f t="shared" si="4"/>
        <v>116858.8</v>
      </c>
      <c r="I45" s="49">
        <v>136925.99</v>
      </c>
      <c r="J45" s="49">
        <v>2880</v>
      </c>
      <c r="K45" s="49"/>
      <c r="L45" s="50">
        <f t="shared" si="5"/>
        <v>139805.99</v>
      </c>
      <c r="M45" s="49">
        <v>205074.36</v>
      </c>
      <c r="N45" s="49">
        <v>3080</v>
      </c>
      <c r="O45" s="49"/>
      <c r="P45" s="50">
        <f t="shared" si="6"/>
        <v>208154.36</v>
      </c>
      <c r="Q45" s="50">
        <f t="shared" si="7"/>
        <v>457019.14999999997</v>
      </c>
      <c r="R45" s="50">
        <f t="shared" si="7"/>
        <v>7800</v>
      </c>
      <c r="S45" s="50">
        <f t="shared" si="7"/>
        <v>0</v>
      </c>
      <c r="T45" s="50">
        <f t="shared" si="8"/>
        <v>464819.14999999997</v>
      </c>
      <c r="U45" s="49">
        <v>124754.23</v>
      </c>
      <c r="V45" s="49">
        <v>2080</v>
      </c>
      <c r="W45" s="49"/>
      <c r="X45" s="50">
        <f t="shared" si="9"/>
        <v>126834.23</v>
      </c>
      <c r="Y45" s="49">
        <v>167714.21</v>
      </c>
      <c r="Z45" s="49">
        <v>2560</v>
      </c>
      <c r="AA45" s="49"/>
      <c r="AB45" s="50">
        <f t="shared" si="10"/>
        <v>170274.21</v>
      </c>
      <c r="AC45" s="54">
        <v>143451.63</v>
      </c>
      <c r="AD45" s="54">
        <v>1840</v>
      </c>
      <c r="AE45" s="54"/>
      <c r="AF45" s="50">
        <f t="shared" si="11"/>
        <v>145291.63</v>
      </c>
      <c r="AG45" s="50">
        <f t="shared" si="12"/>
        <v>435920.07</v>
      </c>
      <c r="AH45" s="50">
        <f t="shared" si="12"/>
        <v>6480</v>
      </c>
      <c r="AI45" s="50">
        <f t="shared" si="12"/>
        <v>0</v>
      </c>
      <c r="AJ45" s="50">
        <f t="shared" si="13"/>
        <v>442400.07</v>
      </c>
      <c r="AK45" s="49">
        <v>137865.60999999999</v>
      </c>
      <c r="AL45" s="49">
        <v>1720</v>
      </c>
      <c r="AM45" s="49">
        <v>0</v>
      </c>
      <c r="AN45" s="50">
        <f t="shared" si="14"/>
        <v>139585.60999999999</v>
      </c>
      <c r="AO45" s="54">
        <v>129631.16</v>
      </c>
      <c r="AP45" s="54">
        <v>2680</v>
      </c>
      <c r="AQ45" s="54">
        <v>0</v>
      </c>
      <c r="AR45" s="50">
        <f t="shared" si="15"/>
        <v>132311.16</v>
      </c>
      <c r="AS45" s="54">
        <v>145003.16</v>
      </c>
      <c r="AT45" s="54">
        <v>2600</v>
      </c>
      <c r="AU45" s="54">
        <v>0</v>
      </c>
      <c r="AV45" s="55">
        <f t="shared" si="16"/>
        <v>147603.16</v>
      </c>
      <c r="AW45" s="54">
        <f t="shared" si="17"/>
        <v>412499.93000000005</v>
      </c>
      <c r="AX45" s="54">
        <f t="shared" si="17"/>
        <v>7000</v>
      </c>
      <c r="AY45" s="54">
        <f t="shared" si="17"/>
        <v>0</v>
      </c>
      <c r="AZ45" s="50">
        <f t="shared" si="18"/>
        <v>419499.93000000005</v>
      </c>
      <c r="BA45" s="54">
        <v>89681</v>
      </c>
      <c r="BB45" s="54">
        <v>3030.06</v>
      </c>
      <c r="BC45" s="54">
        <v>0</v>
      </c>
      <c r="BD45" s="50">
        <f t="shared" si="19"/>
        <v>92711.06</v>
      </c>
      <c r="BE45" s="54">
        <v>86410.19</v>
      </c>
      <c r="BF45" s="54">
        <v>3030.06</v>
      </c>
      <c r="BG45" s="54">
        <v>0</v>
      </c>
      <c r="BH45" s="50">
        <f t="shared" si="20"/>
        <v>89440.25</v>
      </c>
      <c r="BI45" s="54">
        <v>86410.19</v>
      </c>
      <c r="BJ45" s="54">
        <v>3030.06</v>
      </c>
      <c r="BK45" s="54">
        <v>0</v>
      </c>
      <c r="BL45" s="50">
        <f t="shared" si="21"/>
        <v>89440.25</v>
      </c>
      <c r="BM45" s="54">
        <f t="shared" si="22"/>
        <v>262501.38</v>
      </c>
      <c r="BN45" s="54">
        <f t="shared" si="22"/>
        <v>9090.18</v>
      </c>
      <c r="BO45" s="54">
        <f t="shared" si="22"/>
        <v>0</v>
      </c>
      <c r="BP45" s="50">
        <f t="shared" si="23"/>
        <v>271591.56</v>
      </c>
      <c r="BQ45" s="54">
        <f t="shared" si="24"/>
        <v>1567940.5299999998</v>
      </c>
      <c r="BR45" s="54">
        <f t="shared" si="24"/>
        <v>30370.18</v>
      </c>
      <c r="BS45" s="54">
        <f t="shared" si="24"/>
        <v>0</v>
      </c>
      <c r="BT45" s="50">
        <f t="shared" si="25"/>
        <v>1598310.7099999997</v>
      </c>
    </row>
    <row r="46" spans="1:72" s="56" customFormat="1" ht="12.75">
      <c r="A46" s="46">
        <v>38</v>
      </c>
      <c r="B46" s="92" t="s">
        <v>96</v>
      </c>
      <c r="C46" s="93" t="s">
        <v>21</v>
      </c>
      <c r="D46" s="15" t="s">
        <v>97</v>
      </c>
      <c r="E46" s="49">
        <v>85321.69</v>
      </c>
      <c r="F46" s="49">
        <v>4200</v>
      </c>
      <c r="G46" s="49"/>
      <c r="H46" s="50">
        <f t="shared" si="4"/>
        <v>89521.69</v>
      </c>
      <c r="I46" s="49">
        <v>97721.35</v>
      </c>
      <c r="J46" s="49">
        <v>0</v>
      </c>
      <c r="K46" s="49">
        <v>0</v>
      </c>
      <c r="L46" s="50">
        <f t="shared" si="5"/>
        <v>97721.35</v>
      </c>
      <c r="M46" s="49">
        <v>100890.41</v>
      </c>
      <c r="N46" s="49">
        <v>0</v>
      </c>
      <c r="O46" s="49">
        <v>0</v>
      </c>
      <c r="P46" s="50">
        <f t="shared" si="6"/>
        <v>100890.41</v>
      </c>
      <c r="Q46" s="50">
        <f t="shared" si="7"/>
        <v>283933.45</v>
      </c>
      <c r="R46" s="50">
        <f t="shared" si="7"/>
        <v>4200</v>
      </c>
      <c r="S46" s="50">
        <f t="shared" si="7"/>
        <v>0</v>
      </c>
      <c r="T46" s="50">
        <f t="shared" si="8"/>
        <v>288133.45</v>
      </c>
      <c r="U46" s="49">
        <v>93751.86</v>
      </c>
      <c r="V46" s="49">
        <v>0</v>
      </c>
      <c r="W46" s="49">
        <v>0</v>
      </c>
      <c r="X46" s="50">
        <f t="shared" si="9"/>
        <v>93751.86</v>
      </c>
      <c r="Y46" s="49">
        <v>96577.18</v>
      </c>
      <c r="Z46" s="49">
        <v>0</v>
      </c>
      <c r="AA46" s="49">
        <v>0</v>
      </c>
      <c r="AB46" s="50">
        <f t="shared" si="10"/>
        <v>96577.18</v>
      </c>
      <c r="AC46" s="51">
        <v>101142.64</v>
      </c>
      <c r="AD46" s="52">
        <v>0</v>
      </c>
      <c r="AE46" s="52">
        <v>0</v>
      </c>
      <c r="AF46" s="50">
        <f t="shared" si="11"/>
        <v>101142.64</v>
      </c>
      <c r="AG46" s="50">
        <f t="shared" si="12"/>
        <v>291471.68</v>
      </c>
      <c r="AH46" s="50">
        <f t="shared" si="12"/>
        <v>0</v>
      </c>
      <c r="AI46" s="50">
        <f t="shared" si="12"/>
        <v>0</v>
      </c>
      <c r="AJ46" s="50">
        <f t="shared" si="13"/>
        <v>291471.68</v>
      </c>
      <c r="AK46" s="49">
        <v>94653.58</v>
      </c>
      <c r="AL46" s="49"/>
      <c r="AM46" s="49"/>
      <c r="AN46" s="50">
        <f t="shared" si="14"/>
        <v>94653.58</v>
      </c>
      <c r="AO46" s="54">
        <v>95312.93</v>
      </c>
      <c r="AP46" s="54">
        <v>0</v>
      </c>
      <c r="AQ46" s="54">
        <v>0</v>
      </c>
      <c r="AR46" s="50">
        <f t="shared" si="15"/>
        <v>95312.93</v>
      </c>
      <c r="AS46" s="54">
        <v>99016.34</v>
      </c>
      <c r="AT46" s="54">
        <v>0</v>
      </c>
      <c r="AU46" s="54">
        <v>0</v>
      </c>
      <c r="AV46" s="55">
        <f t="shared" si="16"/>
        <v>99016.34</v>
      </c>
      <c r="AW46" s="54">
        <f t="shared" si="17"/>
        <v>288982.84999999998</v>
      </c>
      <c r="AX46" s="54">
        <f t="shared" si="17"/>
        <v>0</v>
      </c>
      <c r="AY46" s="54">
        <f t="shared" si="17"/>
        <v>0</v>
      </c>
      <c r="AZ46" s="50">
        <f t="shared" si="18"/>
        <v>288982.84999999998</v>
      </c>
      <c r="BA46" s="54">
        <v>88398.63</v>
      </c>
      <c r="BB46" s="54">
        <v>0</v>
      </c>
      <c r="BC46" s="54">
        <v>0</v>
      </c>
      <c r="BD46" s="50">
        <f t="shared" si="19"/>
        <v>88398.63</v>
      </c>
      <c r="BE46" s="54">
        <v>86241.35</v>
      </c>
      <c r="BF46" s="54">
        <v>0</v>
      </c>
      <c r="BG46" s="54">
        <v>0</v>
      </c>
      <c r="BH46" s="50">
        <f t="shared" si="20"/>
        <v>86241.35</v>
      </c>
      <c r="BI46" s="49">
        <v>86241.35</v>
      </c>
      <c r="BJ46" s="49">
        <v>0</v>
      </c>
      <c r="BK46" s="49">
        <v>0</v>
      </c>
      <c r="BL46" s="50">
        <f t="shared" si="21"/>
        <v>86241.35</v>
      </c>
      <c r="BM46" s="54">
        <f t="shared" si="22"/>
        <v>260881.33000000002</v>
      </c>
      <c r="BN46" s="54">
        <f t="shared" si="22"/>
        <v>0</v>
      </c>
      <c r="BO46" s="54">
        <f t="shared" si="22"/>
        <v>0</v>
      </c>
      <c r="BP46" s="50">
        <f t="shared" si="23"/>
        <v>260881.33000000002</v>
      </c>
      <c r="BQ46" s="54">
        <f t="shared" si="24"/>
        <v>1125269.31</v>
      </c>
      <c r="BR46" s="54">
        <f t="shared" si="24"/>
        <v>4200</v>
      </c>
      <c r="BS46" s="54">
        <f t="shared" si="24"/>
        <v>0</v>
      </c>
      <c r="BT46" s="50">
        <f t="shared" si="25"/>
        <v>1129469.31</v>
      </c>
    </row>
    <row r="47" spans="1:72" s="56" customFormat="1" ht="12.75">
      <c r="A47" s="46">
        <v>39</v>
      </c>
      <c r="B47" s="92" t="s">
        <v>98</v>
      </c>
      <c r="C47" s="93" t="s">
        <v>18</v>
      </c>
      <c r="D47" s="15" t="s">
        <v>99</v>
      </c>
      <c r="E47" s="49">
        <v>371674.51</v>
      </c>
      <c r="F47" s="49">
        <v>13190</v>
      </c>
      <c r="G47" s="49">
        <v>377372</v>
      </c>
      <c r="H47" s="50">
        <f t="shared" si="4"/>
        <v>762236.51</v>
      </c>
      <c r="I47" s="49">
        <v>419147.2</v>
      </c>
      <c r="J47" s="49">
        <v>17010</v>
      </c>
      <c r="K47" s="49">
        <v>397703</v>
      </c>
      <c r="L47" s="50">
        <f t="shared" si="5"/>
        <v>833860.2</v>
      </c>
      <c r="M47" s="49">
        <v>428343.73</v>
      </c>
      <c r="N47" s="49">
        <v>15440</v>
      </c>
      <c r="O47" s="49">
        <v>443737</v>
      </c>
      <c r="P47" s="50">
        <f t="shared" si="6"/>
        <v>887520.73</v>
      </c>
      <c r="Q47" s="50">
        <f t="shared" si="7"/>
        <v>1219165.44</v>
      </c>
      <c r="R47" s="50">
        <f t="shared" si="7"/>
        <v>45640</v>
      </c>
      <c r="S47" s="50">
        <f t="shared" si="7"/>
        <v>1218812</v>
      </c>
      <c r="T47" s="50">
        <f t="shared" si="8"/>
        <v>2483617.44</v>
      </c>
      <c r="U47" s="49">
        <v>398964.08</v>
      </c>
      <c r="V47" s="49">
        <v>16150</v>
      </c>
      <c r="W47" s="49">
        <v>398662</v>
      </c>
      <c r="X47" s="50">
        <f t="shared" si="9"/>
        <v>813776.08000000007</v>
      </c>
      <c r="Y47" s="49">
        <v>455147.16</v>
      </c>
      <c r="Z47" s="49">
        <v>17110</v>
      </c>
      <c r="AA47" s="49">
        <v>450404</v>
      </c>
      <c r="AB47" s="50">
        <f t="shared" si="10"/>
        <v>922661.15999999992</v>
      </c>
      <c r="AC47" s="54">
        <v>338266.22</v>
      </c>
      <c r="AD47" s="54">
        <v>18980</v>
      </c>
      <c r="AE47" s="54">
        <v>361647</v>
      </c>
      <c r="AF47" s="50">
        <f t="shared" si="11"/>
        <v>718893.22</v>
      </c>
      <c r="AG47" s="50">
        <f t="shared" si="12"/>
        <v>1192377.46</v>
      </c>
      <c r="AH47" s="50">
        <f t="shared" si="12"/>
        <v>52240</v>
      </c>
      <c r="AI47" s="50">
        <f t="shared" si="12"/>
        <v>1210713</v>
      </c>
      <c r="AJ47" s="50">
        <f t="shared" si="13"/>
        <v>2455330.46</v>
      </c>
      <c r="AK47" s="49">
        <v>385153.21</v>
      </c>
      <c r="AL47" s="49">
        <v>18390</v>
      </c>
      <c r="AM47" s="49">
        <v>331248</v>
      </c>
      <c r="AN47" s="50">
        <f t="shared" si="14"/>
        <v>734791.21</v>
      </c>
      <c r="AO47" s="54">
        <v>417450.23999999999</v>
      </c>
      <c r="AP47" s="54">
        <v>14920</v>
      </c>
      <c r="AQ47" s="54">
        <v>397062</v>
      </c>
      <c r="AR47" s="50">
        <f t="shared" si="15"/>
        <v>829432.24</v>
      </c>
      <c r="AS47" s="54">
        <v>372294.74</v>
      </c>
      <c r="AT47" s="54">
        <v>11090</v>
      </c>
      <c r="AU47" s="54">
        <v>354999</v>
      </c>
      <c r="AV47" s="55">
        <f t="shared" si="16"/>
        <v>738383.74</v>
      </c>
      <c r="AW47" s="54">
        <f t="shared" si="17"/>
        <v>1174898.19</v>
      </c>
      <c r="AX47" s="54">
        <f t="shared" si="17"/>
        <v>44400</v>
      </c>
      <c r="AY47" s="54">
        <f t="shared" si="17"/>
        <v>1083309</v>
      </c>
      <c r="AZ47" s="50">
        <f t="shared" si="18"/>
        <v>2302607.19</v>
      </c>
      <c r="BA47" s="54">
        <v>339300.18</v>
      </c>
      <c r="BB47" s="54">
        <v>9597.06</v>
      </c>
      <c r="BC47" s="54">
        <v>378399.63</v>
      </c>
      <c r="BD47" s="50">
        <f t="shared" si="19"/>
        <v>727296.87</v>
      </c>
      <c r="BE47" s="54">
        <v>270197</v>
      </c>
      <c r="BF47" s="54">
        <v>7400</v>
      </c>
      <c r="BG47" s="54">
        <v>357671.12</v>
      </c>
      <c r="BH47" s="50">
        <f t="shared" si="20"/>
        <v>635268.12</v>
      </c>
      <c r="BI47" s="54">
        <v>300218.89</v>
      </c>
      <c r="BJ47" s="54">
        <v>8222.2200000000012</v>
      </c>
      <c r="BK47" s="54">
        <v>357671.12</v>
      </c>
      <c r="BL47" s="50">
        <f t="shared" si="21"/>
        <v>666112.23</v>
      </c>
      <c r="BM47" s="54">
        <f t="shared" si="22"/>
        <v>909716.07</v>
      </c>
      <c r="BN47" s="54">
        <f t="shared" si="22"/>
        <v>25219.279999999999</v>
      </c>
      <c r="BO47" s="54">
        <f t="shared" si="22"/>
        <v>1093741.8700000001</v>
      </c>
      <c r="BP47" s="50">
        <f t="shared" si="23"/>
        <v>2028677.2200000002</v>
      </c>
      <c r="BQ47" s="54">
        <f t="shared" si="24"/>
        <v>4496157.16</v>
      </c>
      <c r="BR47" s="54">
        <f t="shared" si="24"/>
        <v>167499.28</v>
      </c>
      <c r="BS47" s="54">
        <f t="shared" si="24"/>
        <v>4606575.87</v>
      </c>
      <c r="BT47" s="50">
        <f t="shared" si="25"/>
        <v>9270232.3100000005</v>
      </c>
    </row>
    <row r="48" spans="1:72" s="56" customFormat="1" ht="12.75">
      <c r="A48" s="46">
        <v>40</v>
      </c>
      <c r="B48" s="92" t="s">
        <v>100</v>
      </c>
      <c r="C48" s="93" t="s">
        <v>36</v>
      </c>
      <c r="D48" s="15" t="s">
        <v>101</v>
      </c>
      <c r="E48" s="49"/>
      <c r="F48" s="49"/>
      <c r="G48" s="49">
        <v>603573</v>
      </c>
      <c r="H48" s="50">
        <f t="shared" si="4"/>
        <v>603573</v>
      </c>
      <c r="I48" s="49"/>
      <c r="J48" s="49"/>
      <c r="K48" s="49">
        <v>753682</v>
      </c>
      <c r="L48" s="50">
        <f t="shared" si="5"/>
        <v>753682</v>
      </c>
      <c r="M48" s="49">
        <v>0</v>
      </c>
      <c r="N48" s="49">
        <v>0</v>
      </c>
      <c r="O48" s="49">
        <v>753508</v>
      </c>
      <c r="P48" s="50">
        <f t="shared" si="6"/>
        <v>753508</v>
      </c>
      <c r="Q48" s="50">
        <f t="shared" si="7"/>
        <v>0</v>
      </c>
      <c r="R48" s="50">
        <f t="shared" si="7"/>
        <v>0</v>
      </c>
      <c r="S48" s="50">
        <f t="shared" si="7"/>
        <v>2110763</v>
      </c>
      <c r="T48" s="50">
        <f t="shared" si="8"/>
        <v>2110763</v>
      </c>
      <c r="U48" s="49"/>
      <c r="V48" s="49"/>
      <c r="W48" s="49">
        <v>544030</v>
      </c>
      <c r="X48" s="50">
        <f t="shared" si="9"/>
        <v>544030</v>
      </c>
      <c r="Y48" s="49"/>
      <c r="Z48" s="49"/>
      <c r="AA48" s="49">
        <v>866515</v>
      </c>
      <c r="AB48" s="50">
        <f t="shared" si="10"/>
        <v>866515</v>
      </c>
      <c r="AC48" s="54"/>
      <c r="AD48" s="54"/>
      <c r="AE48" s="54">
        <v>779470</v>
      </c>
      <c r="AF48" s="50">
        <f t="shared" si="11"/>
        <v>779470</v>
      </c>
      <c r="AG48" s="50">
        <f t="shared" si="12"/>
        <v>0</v>
      </c>
      <c r="AH48" s="50">
        <f t="shared" si="12"/>
        <v>0</v>
      </c>
      <c r="AI48" s="50">
        <f t="shared" si="12"/>
        <v>2190015</v>
      </c>
      <c r="AJ48" s="50">
        <f t="shared" si="13"/>
        <v>2190015</v>
      </c>
      <c r="AK48" s="49"/>
      <c r="AL48" s="49"/>
      <c r="AM48" s="49">
        <v>837825</v>
      </c>
      <c r="AN48" s="50">
        <f t="shared" si="14"/>
        <v>837825</v>
      </c>
      <c r="AO48" s="54">
        <v>0</v>
      </c>
      <c r="AP48" s="54">
        <v>0</v>
      </c>
      <c r="AQ48" s="54">
        <v>731299</v>
      </c>
      <c r="AR48" s="50">
        <f t="shared" si="15"/>
        <v>731299</v>
      </c>
      <c r="AS48" s="54"/>
      <c r="AT48" s="54"/>
      <c r="AU48" s="54">
        <v>867010</v>
      </c>
      <c r="AV48" s="55">
        <f t="shared" si="16"/>
        <v>867010</v>
      </c>
      <c r="AW48" s="54">
        <f t="shared" si="17"/>
        <v>0</v>
      </c>
      <c r="AX48" s="54">
        <f t="shared" si="17"/>
        <v>0</v>
      </c>
      <c r="AY48" s="54">
        <f t="shared" si="17"/>
        <v>2436134</v>
      </c>
      <c r="AZ48" s="50">
        <f t="shared" si="18"/>
        <v>2436134</v>
      </c>
      <c r="BA48" s="54">
        <v>0</v>
      </c>
      <c r="BB48" s="54">
        <v>0</v>
      </c>
      <c r="BC48" s="54">
        <v>307048.67</v>
      </c>
      <c r="BD48" s="50">
        <f t="shared" si="19"/>
        <v>307048.67</v>
      </c>
      <c r="BE48" s="54">
        <v>0</v>
      </c>
      <c r="BF48" s="54">
        <v>0</v>
      </c>
      <c r="BG48" s="54">
        <v>268517.73</v>
      </c>
      <c r="BH48" s="50">
        <f t="shared" si="20"/>
        <v>268517.73</v>
      </c>
      <c r="BI48" s="54">
        <v>0</v>
      </c>
      <c r="BJ48" s="54">
        <v>0</v>
      </c>
      <c r="BK48" s="54">
        <v>268517.73</v>
      </c>
      <c r="BL48" s="50">
        <f t="shared" si="21"/>
        <v>268517.73</v>
      </c>
      <c r="BM48" s="54">
        <f t="shared" si="22"/>
        <v>0</v>
      </c>
      <c r="BN48" s="54">
        <f t="shared" si="22"/>
        <v>0</v>
      </c>
      <c r="BO48" s="54">
        <f t="shared" si="22"/>
        <v>844084.12999999989</v>
      </c>
      <c r="BP48" s="50">
        <f t="shared" si="23"/>
        <v>844084.12999999989</v>
      </c>
      <c r="BQ48" s="54">
        <f t="shared" si="24"/>
        <v>0</v>
      </c>
      <c r="BR48" s="54">
        <f t="shared" si="24"/>
        <v>0</v>
      </c>
      <c r="BS48" s="54">
        <f t="shared" si="24"/>
        <v>7580996.1299999999</v>
      </c>
      <c r="BT48" s="50">
        <f t="shared" si="25"/>
        <v>7580996.1299999999</v>
      </c>
    </row>
    <row r="49" spans="1:72" s="56" customFormat="1" ht="12.75">
      <c r="A49" s="46">
        <v>41</v>
      </c>
      <c r="B49" s="92" t="s">
        <v>102</v>
      </c>
      <c r="C49" s="93" t="s">
        <v>15</v>
      </c>
      <c r="D49" s="15" t="s">
        <v>103</v>
      </c>
      <c r="E49" s="49">
        <v>67863.03</v>
      </c>
      <c r="F49" s="49"/>
      <c r="G49" s="49">
        <v>21479</v>
      </c>
      <c r="H49" s="50">
        <f t="shared" si="4"/>
        <v>89342.03</v>
      </c>
      <c r="I49" s="49">
        <v>76251.03</v>
      </c>
      <c r="J49" s="49"/>
      <c r="K49" s="49">
        <v>23729</v>
      </c>
      <c r="L49" s="50">
        <f t="shared" si="5"/>
        <v>99980.03</v>
      </c>
      <c r="M49" s="49">
        <v>75970.080000000002</v>
      </c>
      <c r="N49" s="49"/>
      <c r="O49" s="49">
        <v>23598</v>
      </c>
      <c r="P49" s="50">
        <f t="shared" si="6"/>
        <v>99568.08</v>
      </c>
      <c r="Q49" s="50">
        <f t="shared" si="7"/>
        <v>220084.14</v>
      </c>
      <c r="R49" s="50">
        <f t="shared" si="7"/>
        <v>0</v>
      </c>
      <c r="S49" s="50">
        <f t="shared" si="7"/>
        <v>68806</v>
      </c>
      <c r="T49" s="50">
        <f t="shared" si="8"/>
        <v>288890.14</v>
      </c>
      <c r="U49" s="49">
        <v>73973.649999999994</v>
      </c>
      <c r="V49" s="49"/>
      <c r="W49" s="49">
        <v>24112</v>
      </c>
      <c r="X49" s="50">
        <f t="shared" si="9"/>
        <v>98085.65</v>
      </c>
      <c r="Y49" s="49">
        <v>75812.69</v>
      </c>
      <c r="Z49" s="49"/>
      <c r="AA49" s="49">
        <v>24885</v>
      </c>
      <c r="AB49" s="50">
        <f t="shared" si="10"/>
        <v>100697.69</v>
      </c>
      <c r="AC49" s="75">
        <v>75142.7</v>
      </c>
      <c r="AD49" s="62"/>
      <c r="AE49" s="62">
        <v>24031</v>
      </c>
      <c r="AF49" s="50">
        <f t="shared" si="11"/>
        <v>99173.7</v>
      </c>
      <c r="AG49" s="50">
        <f t="shared" si="12"/>
        <v>224929.03999999998</v>
      </c>
      <c r="AH49" s="50">
        <f t="shared" si="12"/>
        <v>0</v>
      </c>
      <c r="AI49" s="50">
        <f t="shared" si="12"/>
        <v>73028</v>
      </c>
      <c r="AJ49" s="50">
        <f t="shared" si="13"/>
        <v>297957.03999999998</v>
      </c>
      <c r="AK49" s="49">
        <v>75298.899999999994</v>
      </c>
      <c r="AL49" s="49"/>
      <c r="AM49" s="49">
        <v>20139</v>
      </c>
      <c r="AN49" s="50">
        <f t="shared" si="14"/>
        <v>95437.9</v>
      </c>
      <c r="AO49" s="54">
        <v>74912.429999999993</v>
      </c>
      <c r="AP49" s="54">
        <v>0</v>
      </c>
      <c r="AQ49" s="54">
        <v>17699</v>
      </c>
      <c r="AR49" s="50">
        <f t="shared" si="15"/>
        <v>92611.43</v>
      </c>
      <c r="AS49" s="54">
        <v>74799.570000000007</v>
      </c>
      <c r="AT49" s="54"/>
      <c r="AU49" s="54">
        <v>21632</v>
      </c>
      <c r="AV49" s="55">
        <f t="shared" si="16"/>
        <v>96431.57</v>
      </c>
      <c r="AW49" s="54">
        <f t="shared" si="17"/>
        <v>225010.9</v>
      </c>
      <c r="AX49" s="54">
        <f t="shared" si="17"/>
        <v>0</v>
      </c>
      <c r="AY49" s="54">
        <f t="shared" si="17"/>
        <v>59470</v>
      </c>
      <c r="AZ49" s="50">
        <f t="shared" si="18"/>
        <v>284480.90000000002</v>
      </c>
      <c r="BA49" s="54">
        <v>74087.45</v>
      </c>
      <c r="BB49" s="54">
        <v>0</v>
      </c>
      <c r="BC49" s="54">
        <v>22399.02</v>
      </c>
      <c r="BD49" s="50">
        <f t="shared" si="19"/>
        <v>96486.47</v>
      </c>
      <c r="BE49" s="54">
        <v>72409.75</v>
      </c>
      <c r="BF49" s="54">
        <v>0</v>
      </c>
      <c r="BG49" s="54">
        <v>22399.02</v>
      </c>
      <c r="BH49" s="50">
        <f t="shared" si="20"/>
        <v>94808.77</v>
      </c>
      <c r="BI49" s="54">
        <v>72409.75</v>
      </c>
      <c r="BJ49" s="54">
        <v>0</v>
      </c>
      <c r="BK49" s="54">
        <v>22399.02</v>
      </c>
      <c r="BL49" s="50">
        <f t="shared" si="21"/>
        <v>94808.77</v>
      </c>
      <c r="BM49" s="54">
        <f t="shared" si="22"/>
        <v>218906.95</v>
      </c>
      <c r="BN49" s="54">
        <f t="shared" si="22"/>
        <v>0</v>
      </c>
      <c r="BO49" s="54">
        <f t="shared" si="22"/>
        <v>67197.06</v>
      </c>
      <c r="BP49" s="50">
        <f t="shared" si="23"/>
        <v>286104.01</v>
      </c>
      <c r="BQ49" s="54">
        <f t="shared" si="24"/>
        <v>888931.03</v>
      </c>
      <c r="BR49" s="54">
        <f t="shared" si="24"/>
        <v>0</v>
      </c>
      <c r="BS49" s="54">
        <f t="shared" si="24"/>
        <v>268501.06</v>
      </c>
      <c r="BT49" s="50">
        <f t="shared" si="25"/>
        <v>1157432.0900000001</v>
      </c>
    </row>
    <row r="50" spans="1:72" s="56" customFormat="1" ht="12.75">
      <c r="A50" s="46">
        <v>42</v>
      </c>
      <c r="B50" s="92" t="s">
        <v>104</v>
      </c>
      <c r="C50" s="93" t="s">
        <v>21</v>
      </c>
      <c r="D50" s="15" t="s">
        <v>105</v>
      </c>
      <c r="E50" s="49">
        <v>66248.11</v>
      </c>
      <c r="F50" s="49"/>
      <c r="G50" s="49"/>
      <c r="H50" s="50">
        <f t="shared" si="4"/>
        <v>66248.11</v>
      </c>
      <c r="I50" s="49">
        <v>76490.25</v>
      </c>
      <c r="J50" s="49"/>
      <c r="K50" s="49"/>
      <c r="L50" s="50">
        <f t="shared" si="5"/>
        <v>76490.25</v>
      </c>
      <c r="M50" s="49">
        <v>78642.740000000005</v>
      </c>
      <c r="N50" s="49"/>
      <c r="O50" s="49"/>
      <c r="P50" s="50">
        <f t="shared" si="6"/>
        <v>78642.740000000005</v>
      </c>
      <c r="Q50" s="50">
        <f t="shared" si="7"/>
        <v>221381.09999999998</v>
      </c>
      <c r="R50" s="50">
        <f t="shared" si="7"/>
        <v>0</v>
      </c>
      <c r="S50" s="50">
        <f t="shared" si="7"/>
        <v>0</v>
      </c>
      <c r="T50" s="50">
        <f t="shared" si="8"/>
        <v>221381.09999999998</v>
      </c>
      <c r="U50" s="49">
        <v>71374.5</v>
      </c>
      <c r="V50" s="49"/>
      <c r="W50" s="49"/>
      <c r="X50" s="50">
        <f t="shared" si="9"/>
        <v>71374.5</v>
      </c>
      <c r="Y50" s="49">
        <v>78863.460000000006</v>
      </c>
      <c r="Z50" s="49"/>
      <c r="AA50" s="49"/>
      <c r="AB50" s="50">
        <f t="shared" si="10"/>
        <v>78863.460000000006</v>
      </c>
      <c r="AC50" s="54">
        <v>74433.7</v>
      </c>
      <c r="AD50" s="54"/>
      <c r="AE50" s="54"/>
      <c r="AF50" s="50">
        <f t="shared" si="11"/>
        <v>74433.7</v>
      </c>
      <c r="AG50" s="50">
        <f t="shared" si="12"/>
        <v>224671.66000000003</v>
      </c>
      <c r="AH50" s="50">
        <f t="shared" si="12"/>
        <v>0</v>
      </c>
      <c r="AI50" s="50">
        <f t="shared" si="12"/>
        <v>0</v>
      </c>
      <c r="AJ50" s="50">
        <f t="shared" si="13"/>
        <v>224671.66000000003</v>
      </c>
      <c r="AK50" s="49">
        <v>76433.490000000005</v>
      </c>
      <c r="AL50" s="49"/>
      <c r="AM50" s="49"/>
      <c r="AN50" s="50">
        <f t="shared" si="14"/>
        <v>76433.490000000005</v>
      </c>
      <c r="AO50" s="54">
        <v>73690.8</v>
      </c>
      <c r="AP50" s="54">
        <v>0</v>
      </c>
      <c r="AQ50" s="54">
        <v>0</v>
      </c>
      <c r="AR50" s="50">
        <f t="shared" si="15"/>
        <v>73690.8</v>
      </c>
      <c r="AS50" s="54">
        <v>73944.789999999994</v>
      </c>
      <c r="AT50" s="54"/>
      <c r="AU50" s="54"/>
      <c r="AV50" s="55">
        <f t="shared" si="16"/>
        <v>73944.789999999994</v>
      </c>
      <c r="AW50" s="54">
        <f t="shared" si="17"/>
        <v>224069.08000000002</v>
      </c>
      <c r="AX50" s="54">
        <f t="shared" si="17"/>
        <v>0</v>
      </c>
      <c r="AY50" s="54">
        <f t="shared" si="17"/>
        <v>0</v>
      </c>
      <c r="AZ50" s="50">
        <f t="shared" si="18"/>
        <v>224069.08000000002</v>
      </c>
      <c r="BA50" s="54">
        <v>69950.880000000005</v>
      </c>
      <c r="BB50" s="54">
        <v>0</v>
      </c>
      <c r="BC50" s="54">
        <v>0</v>
      </c>
      <c r="BD50" s="50">
        <f t="shared" si="19"/>
        <v>69950.880000000005</v>
      </c>
      <c r="BE50" s="54">
        <v>68270.490000000005</v>
      </c>
      <c r="BF50" s="54">
        <v>0</v>
      </c>
      <c r="BG50" s="54">
        <v>0</v>
      </c>
      <c r="BH50" s="50">
        <f t="shared" si="20"/>
        <v>68270.490000000005</v>
      </c>
      <c r="BI50" s="54">
        <v>68270.490000000005</v>
      </c>
      <c r="BJ50" s="54">
        <v>0</v>
      </c>
      <c r="BK50" s="54">
        <v>0</v>
      </c>
      <c r="BL50" s="50">
        <f t="shared" si="21"/>
        <v>68270.490000000005</v>
      </c>
      <c r="BM50" s="54">
        <f t="shared" si="22"/>
        <v>206491.86</v>
      </c>
      <c r="BN50" s="54">
        <f t="shared" si="22"/>
        <v>0</v>
      </c>
      <c r="BO50" s="54">
        <f t="shared" si="22"/>
        <v>0</v>
      </c>
      <c r="BP50" s="50">
        <f t="shared" si="23"/>
        <v>206491.86</v>
      </c>
      <c r="BQ50" s="54">
        <f t="shared" si="24"/>
        <v>876613.70000000007</v>
      </c>
      <c r="BR50" s="54">
        <f t="shared" si="24"/>
        <v>0</v>
      </c>
      <c r="BS50" s="54">
        <f t="shared" si="24"/>
        <v>0</v>
      </c>
      <c r="BT50" s="50">
        <f t="shared" si="25"/>
        <v>876613.70000000007</v>
      </c>
    </row>
    <row r="51" spans="1:72" s="56" customFormat="1" ht="12.75">
      <c r="A51" s="46">
        <v>43</v>
      </c>
      <c r="B51" s="92" t="s">
        <v>106</v>
      </c>
      <c r="C51" s="93" t="s">
        <v>21</v>
      </c>
      <c r="D51" s="15" t="s">
        <v>107</v>
      </c>
      <c r="E51" s="49">
        <v>119673.38</v>
      </c>
      <c r="F51" s="49"/>
      <c r="G51" s="49"/>
      <c r="H51" s="50">
        <f t="shared" si="4"/>
        <v>119673.38</v>
      </c>
      <c r="I51" s="49">
        <v>150342.57</v>
      </c>
      <c r="J51" s="49"/>
      <c r="K51" s="49"/>
      <c r="L51" s="50">
        <f t="shared" si="5"/>
        <v>150342.57</v>
      </c>
      <c r="M51" s="49">
        <v>145990.57</v>
      </c>
      <c r="N51" s="49"/>
      <c r="O51" s="49"/>
      <c r="P51" s="50">
        <f t="shared" si="6"/>
        <v>145990.57</v>
      </c>
      <c r="Q51" s="50">
        <f t="shared" si="7"/>
        <v>416006.52</v>
      </c>
      <c r="R51" s="50">
        <f t="shared" si="7"/>
        <v>0</v>
      </c>
      <c r="S51" s="50">
        <f t="shared" si="7"/>
        <v>0</v>
      </c>
      <c r="T51" s="50">
        <f t="shared" si="8"/>
        <v>416006.52</v>
      </c>
      <c r="U51" s="49">
        <v>149979.41</v>
      </c>
      <c r="V51" s="49"/>
      <c r="W51" s="49"/>
      <c r="X51" s="50">
        <f t="shared" si="9"/>
        <v>149979.41</v>
      </c>
      <c r="Y51" s="49">
        <v>210527.68</v>
      </c>
      <c r="Z51" s="49"/>
      <c r="AA51" s="49"/>
      <c r="AB51" s="50">
        <f t="shared" si="10"/>
        <v>210527.68</v>
      </c>
      <c r="AC51" s="54">
        <v>178190.07999999999</v>
      </c>
      <c r="AD51" s="54"/>
      <c r="AE51" s="54"/>
      <c r="AF51" s="50">
        <f t="shared" si="11"/>
        <v>178190.07999999999</v>
      </c>
      <c r="AG51" s="50">
        <f t="shared" si="12"/>
        <v>538697.16999999993</v>
      </c>
      <c r="AH51" s="50">
        <f t="shared" si="12"/>
        <v>0</v>
      </c>
      <c r="AI51" s="50">
        <f t="shared" si="12"/>
        <v>0</v>
      </c>
      <c r="AJ51" s="50">
        <f t="shared" si="13"/>
        <v>538697.16999999993</v>
      </c>
      <c r="AK51" s="49">
        <v>171209.73</v>
      </c>
      <c r="AL51" s="49"/>
      <c r="AM51" s="49"/>
      <c r="AN51" s="50">
        <f t="shared" si="14"/>
        <v>171209.73</v>
      </c>
      <c r="AO51" s="54">
        <v>207451.58</v>
      </c>
      <c r="AP51" s="54">
        <v>0</v>
      </c>
      <c r="AQ51" s="54">
        <v>0</v>
      </c>
      <c r="AR51" s="50">
        <f t="shared" si="15"/>
        <v>207451.58</v>
      </c>
      <c r="AS51" s="54">
        <v>202970.12</v>
      </c>
      <c r="AT51" s="54"/>
      <c r="AU51" s="54"/>
      <c r="AV51" s="55">
        <f t="shared" si="16"/>
        <v>202970.12</v>
      </c>
      <c r="AW51" s="54">
        <f t="shared" si="17"/>
        <v>581631.42999999993</v>
      </c>
      <c r="AX51" s="54">
        <f t="shared" si="17"/>
        <v>0</v>
      </c>
      <c r="AY51" s="54">
        <f t="shared" si="17"/>
        <v>0</v>
      </c>
      <c r="AZ51" s="50">
        <f t="shared" si="18"/>
        <v>581631.42999999993</v>
      </c>
      <c r="BA51" s="54">
        <v>128114.87</v>
      </c>
      <c r="BB51" s="54">
        <v>0</v>
      </c>
      <c r="BC51" s="54">
        <v>0</v>
      </c>
      <c r="BD51" s="50">
        <f t="shared" si="19"/>
        <v>128114.87</v>
      </c>
      <c r="BE51" s="54">
        <v>124356.64</v>
      </c>
      <c r="BF51" s="54">
        <v>0</v>
      </c>
      <c r="BG51" s="54">
        <v>0</v>
      </c>
      <c r="BH51" s="50">
        <f t="shared" si="20"/>
        <v>124356.64</v>
      </c>
      <c r="BI51" s="54">
        <v>124356.64000000001</v>
      </c>
      <c r="BJ51" s="54">
        <v>0</v>
      </c>
      <c r="BK51" s="54">
        <v>0</v>
      </c>
      <c r="BL51" s="50">
        <f t="shared" si="21"/>
        <v>124356.64000000001</v>
      </c>
      <c r="BM51" s="54">
        <f t="shared" si="22"/>
        <v>376828.15</v>
      </c>
      <c r="BN51" s="54">
        <f t="shared" si="22"/>
        <v>0</v>
      </c>
      <c r="BO51" s="54">
        <f t="shared" si="22"/>
        <v>0</v>
      </c>
      <c r="BP51" s="50">
        <f t="shared" si="23"/>
        <v>376828.15</v>
      </c>
      <c r="BQ51" s="54">
        <f t="shared" si="24"/>
        <v>1913163.27</v>
      </c>
      <c r="BR51" s="54">
        <f t="shared" si="24"/>
        <v>0</v>
      </c>
      <c r="BS51" s="54">
        <f t="shared" si="24"/>
        <v>0</v>
      </c>
      <c r="BT51" s="50">
        <f t="shared" si="25"/>
        <v>1913163.27</v>
      </c>
    </row>
    <row r="52" spans="1:72" s="56" customFormat="1" ht="12.75">
      <c r="A52" s="46">
        <v>44</v>
      </c>
      <c r="B52" s="92" t="s">
        <v>108</v>
      </c>
      <c r="C52" s="93" t="s">
        <v>21</v>
      </c>
      <c r="D52" s="15" t="s">
        <v>109</v>
      </c>
      <c r="E52" s="49">
        <v>44554.58</v>
      </c>
      <c r="F52" s="49"/>
      <c r="G52" s="49"/>
      <c r="H52" s="50">
        <f t="shared" si="4"/>
        <v>44554.58</v>
      </c>
      <c r="I52" s="49">
        <v>48922.61</v>
      </c>
      <c r="J52" s="49"/>
      <c r="K52" s="49"/>
      <c r="L52" s="50">
        <f t="shared" si="5"/>
        <v>48922.61</v>
      </c>
      <c r="M52" s="49">
        <v>49852.05</v>
      </c>
      <c r="N52" s="49"/>
      <c r="O52" s="49"/>
      <c r="P52" s="50">
        <f t="shared" si="6"/>
        <v>49852.05</v>
      </c>
      <c r="Q52" s="50">
        <f t="shared" si="7"/>
        <v>143329.24</v>
      </c>
      <c r="R52" s="50">
        <f t="shared" si="7"/>
        <v>0</v>
      </c>
      <c r="S52" s="50">
        <f t="shared" si="7"/>
        <v>0</v>
      </c>
      <c r="T52" s="50">
        <f t="shared" si="8"/>
        <v>143329.24</v>
      </c>
      <c r="U52" s="49">
        <v>51638.07</v>
      </c>
      <c r="V52" s="49"/>
      <c r="W52" s="49"/>
      <c r="X52" s="50">
        <f t="shared" si="9"/>
        <v>51638.07</v>
      </c>
      <c r="Y52" s="49">
        <v>53176.85</v>
      </c>
      <c r="Z52" s="49"/>
      <c r="AA52" s="49"/>
      <c r="AB52" s="50">
        <f t="shared" si="10"/>
        <v>53176.85</v>
      </c>
      <c r="AC52" s="54">
        <v>52739.13</v>
      </c>
      <c r="AD52" s="54"/>
      <c r="AE52" s="54"/>
      <c r="AF52" s="50">
        <f t="shared" si="11"/>
        <v>52739.13</v>
      </c>
      <c r="AG52" s="50">
        <f t="shared" si="12"/>
        <v>157554.04999999999</v>
      </c>
      <c r="AH52" s="50">
        <f t="shared" si="12"/>
        <v>0</v>
      </c>
      <c r="AI52" s="50">
        <f t="shared" si="12"/>
        <v>0</v>
      </c>
      <c r="AJ52" s="50">
        <f t="shared" si="13"/>
        <v>157554.04999999999</v>
      </c>
      <c r="AK52" s="49">
        <v>52860.800000000003</v>
      </c>
      <c r="AL52" s="49"/>
      <c r="AM52" s="49"/>
      <c r="AN52" s="50">
        <f t="shared" si="14"/>
        <v>52860.800000000003</v>
      </c>
      <c r="AO52" s="54">
        <v>52718.82</v>
      </c>
      <c r="AP52" s="54">
        <v>0</v>
      </c>
      <c r="AQ52" s="54">
        <v>0</v>
      </c>
      <c r="AR52" s="50">
        <f t="shared" si="15"/>
        <v>52718.82</v>
      </c>
      <c r="AS52" s="54">
        <v>52088.46</v>
      </c>
      <c r="AT52" s="54"/>
      <c r="AU52" s="54"/>
      <c r="AV52" s="55">
        <f t="shared" si="16"/>
        <v>52088.46</v>
      </c>
      <c r="AW52" s="54">
        <f t="shared" si="17"/>
        <v>157668.07999999999</v>
      </c>
      <c r="AX52" s="54">
        <f t="shared" si="17"/>
        <v>0</v>
      </c>
      <c r="AY52" s="54">
        <f t="shared" si="17"/>
        <v>0</v>
      </c>
      <c r="AZ52" s="50">
        <f t="shared" si="18"/>
        <v>157668.07999999999</v>
      </c>
      <c r="BA52" s="54">
        <v>51085.33</v>
      </c>
      <c r="BB52" s="54">
        <v>0</v>
      </c>
      <c r="BC52" s="54">
        <v>0</v>
      </c>
      <c r="BD52" s="50">
        <f t="shared" si="19"/>
        <v>51085.33</v>
      </c>
      <c r="BE52" s="54">
        <v>51085.33</v>
      </c>
      <c r="BF52" s="54">
        <v>0</v>
      </c>
      <c r="BG52" s="54">
        <v>0</v>
      </c>
      <c r="BH52" s="50">
        <f t="shared" si="20"/>
        <v>51085.33</v>
      </c>
      <c r="BI52" s="54">
        <v>51085.33</v>
      </c>
      <c r="BJ52" s="54">
        <v>0</v>
      </c>
      <c r="BK52" s="54">
        <v>0</v>
      </c>
      <c r="BL52" s="50">
        <f t="shared" si="21"/>
        <v>51085.33</v>
      </c>
      <c r="BM52" s="54">
        <f t="shared" si="22"/>
        <v>153255.99</v>
      </c>
      <c r="BN52" s="54">
        <f t="shared" si="22"/>
        <v>0</v>
      </c>
      <c r="BO52" s="54">
        <f t="shared" si="22"/>
        <v>0</v>
      </c>
      <c r="BP52" s="50">
        <f t="shared" si="23"/>
        <v>153255.99</v>
      </c>
      <c r="BQ52" s="54">
        <f t="shared" si="24"/>
        <v>611807.36</v>
      </c>
      <c r="BR52" s="54">
        <f t="shared" si="24"/>
        <v>0</v>
      </c>
      <c r="BS52" s="54">
        <f t="shared" si="24"/>
        <v>0</v>
      </c>
      <c r="BT52" s="50">
        <f t="shared" si="25"/>
        <v>611807.36</v>
      </c>
    </row>
    <row r="53" spans="1:72" s="56" customFormat="1" ht="12.75">
      <c r="A53" s="46">
        <v>45</v>
      </c>
      <c r="B53" s="92" t="s">
        <v>110</v>
      </c>
      <c r="C53" s="93" t="s">
        <v>21</v>
      </c>
      <c r="D53" s="15" t="s">
        <v>111</v>
      </c>
      <c r="E53" s="49">
        <v>162432.9</v>
      </c>
      <c r="F53" s="49"/>
      <c r="G53" s="49"/>
      <c r="H53" s="50">
        <f t="shared" si="4"/>
        <v>162432.9</v>
      </c>
      <c r="I53" s="49">
        <v>190263.88</v>
      </c>
      <c r="J53" s="49"/>
      <c r="K53" s="49"/>
      <c r="L53" s="50">
        <f t="shared" si="5"/>
        <v>190263.88</v>
      </c>
      <c r="M53" s="49">
        <v>197722.4</v>
      </c>
      <c r="N53" s="49"/>
      <c r="O53" s="49"/>
      <c r="P53" s="50">
        <f t="shared" si="6"/>
        <v>197722.4</v>
      </c>
      <c r="Q53" s="50">
        <f t="shared" si="7"/>
        <v>550419.18000000005</v>
      </c>
      <c r="R53" s="50">
        <f t="shared" si="7"/>
        <v>0</v>
      </c>
      <c r="S53" s="50">
        <f t="shared" si="7"/>
        <v>0</v>
      </c>
      <c r="T53" s="50">
        <f t="shared" si="8"/>
        <v>550419.18000000005</v>
      </c>
      <c r="U53" s="49">
        <v>181777.02</v>
      </c>
      <c r="V53" s="49"/>
      <c r="W53" s="49"/>
      <c r="X53" s="50">
        <f t="shared" si="9"/>
        <v>181777.02</v>
      </c>
      <c r="Y53" s="49">
        <v>187859.53</v>
      </c>
      <c r="Z53" s="49"/>
      <c r="AA53" s="49"/>
      <c r="AB53" s="50">
        <f t="shared" si="10"/>
        <v>187859.53</v>
      </c>
      <c r="AC53" s="54">
        <v>179738.94</v>
      </c>
      <c r="AD53" s="62"/>
      <c r="AE53" s="62"/>
      <c r="AF53" s="50">
        <f t="shared" si="11"/>
        <v>179738.94</v>
      </c>
      <c r="AG53" s="50">
        <f t="shared" si="12"/>
        <v>549375.49</v>
      </c>
      <c r="AH53" s="50">
        <f t="shared" si="12"/>
        <v>0</v>
      </c>
      <c r="AI53" s="50">
        <f t="shared" si="12"/>
        <v>0</v>
      </c>
      <c r="AJ53" s="50">
        <f t="shared" si="13"/>
        <v>549375.49</v>
      </c>
      <c r="AK53" s="49">
        <v>181740.46</v>
      </c>
      <c r="AL53" s="49"/>
      <c r="AM53" s="49"/>
      <c r="AN53" s="50">
        <f t="shared" si="14"/>
        <v>181740.46</v>
      </c>
      <c r="AO53" s="54">
        <v>184382.54</v>
      </c>
      <c r="AP53" s="54">
        <v>0</v>
      </c>
      <c r="AQ53" s="54">
        <v>0</v>
      </c>
      <c r="AR53" s="50">
        <f t="shared" si="15"/>
        <v>184382.54</v>
      </c>
      <c r="AS53" s="54">
        <v>186331.41</v>
      </c>
      <c r="AT53" s="54"/>
      <c r="AU53" s="54"/>
      <c r="AV53" s="55">
        <f t="shared" si="16"/>
        <v>186331.41</v>
      </c>
      <c r="AW53" s="54">
        <f t="shared" si="17"/>
        <v>552454.41</v>
      </c>
      <c r="AX53" s="54">
        <f t="shared" si="17"/>
        <v>0</v>
      </c>
      <c r="AY53" s="54">
        <f t="shared" si="17"/>
        <v>0</v>
      </c>
      <c r="AZ53" s="50">
        <f t="shared" si="18"/>
        <v>552454.41</v>
      </c>
      <c r="BA53" s="54">
        <v>183853.59</v>
      </c>
      <c r="BB53" s="54">
        <v>0</v>
      </c>
      <c r="BC53" s="54">
        <v>0</v>
      </c>
      <c r="BD53" s="50">
        <f t="shared" si="19"/>
        <v>183853.59</v>
      </c>
      <c r="BE53" s="54">
        <v>150001.12</v>
      </c>
      <c r="BF53" s="54">
        <v>0</v>
      </c>
      <c r="BG53" s="54">
        <v>0</v>
      </c>
      <c r="BH53" s="50">
        <f t="shared" si="20"/>
        <v>150001.12</v>
      </c>
      <c r="BI53" s="54">
        <v>165001.12</v>
      </c>
      <c r="BJ53" s="54">
        <v>0</v>
      </c>
      <c r="BK53" s="54">
        <v>0</v>
      </c>
      <c r="BL53" s="50">
        <f t="shared" si="21"/>
        <v>165001.12</v>
      </c>
      <c r="BM53" s="54">
        <f t="shared" si="22"/>
        <v>498855.82999999996</v>
      </c>
      <c r="BN53" s="54">
        <f t="shared" si="22"/>
        <v>0</v>
      </c>
      <c r="BO53" s="54">
        <f t="shared" si="22"/>
        <v>0</v>
      </c>
      <c r="BP53" s="50">
        <f t="shared" si="23"/>
        <v>498855.82999999996</v>
      </c>
      <c r="BQ53" s="54">
        <f t="shared" si="24"/>
        <v>2151104.91</v>
      </c>
      <c r="BR53" s="54">
        <f t="shared" si="24"/>
        <v>0</v>
      </c>
      <c r="BS53" s="54">
        <f t="shared" si="24"/>
        <v>0</v>
      </c>
      <c r="BT53" s="50">
        <f t="shared" si="25"/>
        <v>2151104.91</v>
      </c>
    </row>
    <row r="54" spans="1:72" s="56" customFormat="1" ht="12.75">
      <c r="A54" s="46">
        <v>46</v>
      </c>
      <c r="B54" s="92" t="s">
        <v>112</v>
      </c>
      <c r="C54" s="93" t="s">
        <v>21</v>
      </c>
      <c r="D54" s="15" t="s">
        <v>113</v>
      </c>
      <c r="E54" s="49">
        <v>60621.63</v>
      </c>
      <c r="F54" s="49"/>
      <c r="G54" s="49"/>
      <c r="H54" s="50">
        <f t="shared" si="4"/>
        <v>60621.63</v>
      </c>
      <c r="I54" s="49">
        <v>67740.61</v>
      </c>
      <c r="J54" s="49"/>
      <c r="K54" s="49"/>
      <c r="L54" s="50">
        <f t="shared" si="5"/>
        <v>67740.61</v>
      </c>
      <c r="M54" s="49">
        <v>77786.98</v>
      </c>
      <c r="N54" s="49"/>
      <c r="O54" s="49"/>
      <c r="P54" s="50">
        <f t="shared" si="6"/>
        <v>77786.98</v>
      </c>
      <c r="Q54" s="50">
        <f t="shared" si="7"/>
        <v>206149.21999999997</v>
      </c>
      <c r="R54" s="50">
        <f t="shared" si="7"/>
        <v>0</v>
      </c>
      <c r="S54" s="50">
        <f t="shared" si="7"/>
        <v>0</v>
      </c>
      <c r="T54" s="50">
        <f t="shared" si="8"/>
        <v>206149.21999999997</v>
      </c>
      <c r="U54" s="49">
        <v>68556.36</v>
      </c>
      <c r="V54" s="49"/>
      <c r="W54" s="49"/>
      <c r="X54" s="50">
        <f t="shared" si="9"/>
        <v>68556.36</v>
      </c>
      <c r="Y54" s="49">
        <v>75796.92</v>
      </c>
      <c r="Z54" s="49"/>
      <c r="AA54" s="49"/>
      <c r="AB54" s="50">
        <f t="shared" si="10"/>
        <v>75796.92</v>
      </c>
      <c r="AC54" s="54">
        <v>75807.240000000005</v>
      </c>
      <c r="AD54" s="62"/>
      <c r="AE54" s="62"/>
      <c r="AF54" s="50">
        <f t="shared" si="11"/>
        <v>75807.240000000005</v>
      </c>
      <c r="AG54" s="50">
        <f t="shared" si="12"/>
        <v>220160.52000000002</v>
      </c>
      <c r="AH54" s="50">
        <f t="shared" si="12"/>
        <v>0</v>
      </c>
      <c r="AI54" s="50">
        <f t="shared" si="12"/>
        <v>0</v>
      </c>
      <c r="AJ54" s="50">
        <f t="shared" si="13"/>
        <v>220160.52000000002</v>
      </c>
      <c r="AK54" s="49">
        <v>71293.740000000005</v>
      </c>
      <c r="AL54" s="49"/>
      <c r="AM54" s="49"/>
      <c r="AN54" s="50">
        <f t="shared" si="14"/>
        <v>71293.740000000005</v>
      </c>
      <c r="AO54" s="54">
        <v>65786.13</v>
      </c>
      <c r="AP54" s="54">
        <v>0</v>
      </c>
      <c r="AQ54" s="54">
        <v>0</v>
      </c>
      <c r="AR54" s="50">
        <f t="shared" si="15"/>
        <v>65786.13</v>
      </c>
      <c r="AS54" s="54">
        <v>71252.17</v>
      </c>
      <c r="AT54" s="54"/>
      <c r="AU54" s="54"/>
      <c r="AV54" s="55">
        <f t="shared" si="16"/>
        <v>71252.17</v>
      </c>
      <c r="AW54" s="54">
        <f t="shared" si="17"/>
        <v>208332.03999999998</v>
      </c>
      <c r="AX54" s="54">
        <f t="shared" si="17"/>
        <v>0</v>
      </c>
      <c r="AY54" s="54">
        <f t="shared" si="17"/>
        <v>0</v>
      </c>
      <c r="AZ54" s="50">
        <f t="shared" si="18"/>
        <v>208332.03999999998</v>
      </c>
      <c r="BA54" s="54">
        <v>59890.31</v>
      </c>
      <c r="BB54" s="54">
        <v>0</v>
      </c>
      <c r="BC54" s="54">
        <v>0</v>
      </c>
      <c r="BD54" s="50">
        <f t="shared" si="19"/>
        <v>59890.31</v>
      </c>
      <c r="BE54" s="54">
        <v>58302.34</v>
      </c>
      <c r="BF54" s="54">
        <v>0</v>
      </c>
      <c r="BG54" s="54">
        <v>0</v>
      </c>
      <c r="BH54" s="50">
        <f t="shared" si="20"/>
        <v>58302.34</v>
      </c>
      <c r="BI54" s="54">
        <v>58302.34</v>
      </c>
      <c r="BJ54" s="54">
        <v>0</v>
      </c>
      <c r="BK54" s="54">
        <v>0</v>
      </c>
      <c r="BL54" s="50">
        <f t="shared" si="21"/>
        <v>58302.34</v>
      </c>
      <c r="BM54" s="54">
        <f t="shared" si="22"/>
        <v>176494.99</v>
      </c>
      <c r="BN54" s="54">
        <f t="shared" si="22"/>
        <v>0</v>
      </c>
      <c r="BO54" s="54">
        <f t="shared" si="22"/>
        <v>0</v>
      </c>
      <c r="BP54" s="50">
        <f t="shared" si="23"/>
        <v>176494.99</v>
      </c>
      <c r="BQ54" s="54">
        <f t="shared" si="24"/>
        <v>811136.77</v>
      </c>
      <c r="BR54" s="54">
        <f t="shared" si="24"/>
        <v>0</v>
      </c>
      <c r="BS54" s="54">
        <f t="shared" si="24"/>
        <v>0</v>
      </c>
      <c r="BT54" s="50">
        <f t="shared" si="25"/>
        <v>811136.77</v>
      </c>
    </row>
    <row r="55" spans="1:72" s="56" customFormat="1" ht="12.75">
      <c r="A55" s="46">
        <v>47</v>
      </c>
      <c r="B55" s="92" t="s">
        <v>114</v>
      </c>
      <c r="C55" s="93" t="s">
        <v>21</v>
      </c>
      <c r="D55" s="15" t="s">
        <v>115</v>
      </c>
      <c r="E55" s="49">
        <v>76957.899999999994</v>
      </c>
      <c r="F55" s="49"/>
      <c r="G55" s="49"/>
      <c r="H55" s="50">
        <f t="shared" si="4"/>
        <v>76957.899999999994</v>
      </c>
      <c r="I55" s="49">
        <v>85921.08</v>
      </c>
      <c r="J55" s="49"/>
      <c r="K55" s="49"/>
      <c r="L55" s="50">
        <f t="shared" si="5"/>
        <v>85921.08</v>
      </c>
      <c r="M55" s="49">
        <v>86366.32</v>
      </c>
      <c r="N55" s="49"/>
      <c r="O55" s="49"/>
      <c r="P55" s="50">
        <f t="shared" si="6"/>
        <v>86366.32</v>
      </c>
      <c r="Q55" s="50">
        <f t="shared" si="7"/>
        <v>249245.3</v>
      </c>
      <c r="R55" s="50">
        <f t="shared" si="7"/>
        <v>0</v>
      </c>
      <c r="S55" s="50">
        <f t="shared" si="7"/>
        <v>0</v>
      </c>
      <c r="T55" s="50">
        <f t="shared" si="8"/>
        <v>249245.3</v>
      </c>
      <c r="U55" s="49">
        <v>85630.22</v>
      </c>
      <c r="V55" s="49"/>
      <c r="W55" s="49"/>
      <c r="X55" s="50">
        <f t="shared" si="9"/>
        <v>85630.22</v>
      </c>
      <c r="Y55" s="49">
        <v>49250.01</v>
      </c>
      <c r="Z55" s="49"/>
      <c r="AA55" s="49"/>
      <c r="AB55" s="50">
        <f t="shared" si="10"/>
        <v>49250.01</v>
      </c>
      <c r="AC55" s="62">
        <v>59366.17</v>
      </c>
      <c r="AD55" s="62"/>
      <c r="AE55" s="62"/>
      <c r="AF55" s="50">
        <f t="shared" si="11"/>
        <v>59366.17</v>
      </c>
      <c r="AG55" s="50">
        <f t="shared" si="12"/>
        <v>194246.40000000002</v>
      </c>
      <c r="AH55" s="50">
        <f t="shared" si="12"/>
        <v>0</v>
      </c>
      <c r="AI55" s="50">
        <f t="shared" si="12"/>
        <v>0</v>
      </c>
      <c r="AJ55" s="50">
        <f t="shared" si="13"/>
        <v>194246.40000000002</v>
      </c>
      <c r="AK55" s="49">
        <v>67990.91</v>
      </c>
      <c r="AL55" s="49"/>
      <c r="AM55" s="49"/>
      <c r="AN55" s="50">
        <f t="shared" si="14"/>
        <v>67990.91</v>
      </c>
      <c r="AO55" s="54">
        <v>66972.740000000005</v>
      </c>
      <c r="AP55" s="54">
        <v>0</v>
      </c>
      <c r="AQ55" s="54">
        <v>0</v>
      </c>
      <c r="AR55" s="50">
        <f t="shared" si="15"/>
        <v>66972.740000000005</v>
      </c>
      <c r="AS55" s="54">
        <v>67492.160000000003</v>
      </c>
      <c r="AT55" s="54"/>
      <c r="AU55" s="54"/>
      <c r="AV55" s="55">
        <f t="shared" si="16"/>
        <v>67492.160000000003</v>
      </c>
      <c r="AW55" s="54">
        <f t="shared" si="17"/>
        <v>202455.81000000003</v>
      </c>
      <c r="AX55" s="54">
        <f t="shared" si="17"/>
        <v>0</v>
      </c>
      <c r="AY55" s="54">
        <f t="shared" si="17"/>
        <v>0</v>
      </c>
      <c r="AZ55" s="50">
        <f t="shared" si="18"/>
        <v>202455.81000000003</v>
      </c>
      <c r="BA55" s="54">
        <v>67515.28</v>
      </c>
      <c r="BB55" s="54">
        <v>0</v>
      </c>
      <c r="BC55" s="54">
        <v>0</v>
      </c>
      <c r="BD55" s="50">
        <f t="shared" si="19"/>
        <v>67515.28</v>
      </c>
      <c r="BE55" s="54">
        <v>67515.28</v>
      </c>
      <c r="BF55" s="54">
        <v>0</v>
      </c>
      <c r="BG55" s="54">
        <v>0</v>
      </c>
      <c r="BH55" s="50">
        <f t="shared" si="20"/>
        <v>67515.28</v>
      </c>
      <c r="BI55" s="54">
        <v>67515.28</v>
      </c>
      <c r="BJ55" s="54">
        <v>0</v>
      </c>
      <c r="BK55" s="54">
        <v>0</v>
      </c>
      <c r="BL55" s="50">
        <f t="shared" si="21"/>
        <v>67515.28</v>
      </c>
      <c r="BM55" s="54">
        <f t="shared" si="22"/>
        <v>202545.84</v>
      </c>
      <c r="BN55" s="54">
        <f t="shared" si="22"/>
        <v>0</v>
      </c>
      <c r="BO55" s="54">
        <f t="shared" si="22"/>
        <v>0</v>
      </c>
      <c r="BP55" s="50">
        <f t="shared" si="23"/>
        <v>202545.84</v>
      </c>
      <c r="BQ55" s="54">
        <f t="shared" si="24"/>
        <v>848493.35</v>
      </c>
      <c r="BR55" s="54">
        <f t="shared" si="24"/>
        <v>0</v>
      </c>
      <c r="BS55" s="54">
        <f t="shared" si="24"/>
        <v>0</v>
      </c>
      <c r="BT55" s="50">
        <f t="shared" si="25"/>
        <v>848493.35</v>
      </c>
    </row>
    <row r="56" spans="1:72" s="56" customFormat="1" ht="12.75">
      <c r="A56" s="46">
        <v>48</v>
      </c>
      <c r="B56" s="92" t="s">
        <v>116</v>
      </c>
      <c r="C56" s="93" t="s">
        <v>21</v>
      </c>
      <c r="D56" s="15" t="s">
        <v>117</v>
      </c>
      <c r="E56" s="49">
        <v>127500.54</v>
      </c>
      <c r="F56" s="49"/>
      <c r="G56" s="49"/>
      <c r="H56" s="50">
        <f t="shared" si="4"/>
        <v>127500.54</v>
      </c>
      <c r="I56" s="49">
        <v>152370.41</v>
      </c>
      <c r="J56" s="49"/>
      <c r="K56" s="49"/>
      <c r="L56" s="50">
        <f t="shared" si="5"/>
        <v>152370.41</v>
      </c>
      <c r="M56" s="49">
        <v>156556.4</v>
      </c>
      <c r="N56" s="49"/>
      <c r="O56" s="49"/>
      <c r="P56" s="50">
        <f t="shared" si="6"/>
        <v>156556.4</v>
      </c>
      <c r="Q56" s="50">
        <f t="shared" si="7"/>
        <v>436427.35</v>
      </c>
      <c r="R56" s="50">
        <f t="shared" si="7"/>
        <v>0</v>
      </c>
      <c r="S56" s="50">
        <f t="shared" si="7"/>
        <v>0</v>
      </c>
      <c r="T56" s="50">
        <f t="shared" si="8"/>
        <v>436427.35</v>
      </c>
      <c r="U56" s="49">
        <v>141449.93</v>
      </c>
      <c r="V56" s="49"/>
      <c r="W56" s="49"/>
      <c r="X56" s="50">
        <f t="shared" si="9"/>
        <v>141449.93</v>
      </c>
      <c r="Y56" s="49">
        <v>156936.32000000001</v>
      </c>
      <c r="Z56" s="49"/>
      <c r="AA56" s="49"/>
      <c r="AB56" s="50">
        <f t="shared" si="10"/>
        <v>156936.32000000001</v>
      </c>
      <c r="AC56" s="54">
        <v>149068.82999999999</v>
      </c>
      <c r="AD56" s="54"/>
      <c r="AE56" s="54"/>
      <c r="AF56" s="50">
        <f t="shared" si="11"/>
        <v>149068.82999999999</v>
      </c>
      <c r="AG56" s="50">
        <f t="shared" si="12"/>
        <v>447455.07999999996</v>
      </c>
      <c r="AH56" s="50">
        <f t="shared" si="12"/>
        <v>0</v>
      </c>
      <c r="AI56" s="50">
        <f t="shared" si="12"/>
        <v>0</v>
      </c>
      <c r="AJ56" s="50">
        <f t="shared" si="13"/>
        <v>447455.07999999996</v>
      </c>
      <c r="AK56" s="49">
        <v>152396.29999999999</v>
      </c>
      <c r="AL56" s="49"/>
      <c r="AM56" s="49"/>
      <c r="AN56" s="50">
        <f t="shared" si="14"/>
        <v>152396.29999999999</v>
      </c>
      <c r="AO56" s="54">
        <v>151506.78</v>
      </c>
      <c r="AP56" s="54">
        <v>0</v>
      </c>
      <c r="AQ56" s="54">
        <v>0</v>
      </c>
      <c r="AR56" s="50">
        <f t="shared" si="15"/>
        <v>151506.78</v>
      </c>
      <c r="AS56" s="54">
        <v>156522.78</v>
      </c>
      <c r="AT56" s="54"/>
      <c r="AU56" s="54"/>
      <c r="AV56" s="55">
        <f t="shared" si="16"/>
        <v>156522.78</v>
      </c>
      <c r="AW56" s="54">
        <f t="shared" si="17"/>
        <v>460425.86</v>
      </c>
      <c r="AX56" s="54">
        <f t="shared" si="17"/>
        <v>0</v>
      </c>
      <c r="AY56" s="54">
        <f t="shared" si="17"/>
        <v>0</v>
      </c>
      <c r="AZ56" s="50">
        <f t="shared" si="18"/>
        <v>460425.86</v>
      </c>
      <c r="BA56" s="54">
        <v>135529.74</v>
      </c>
      <c r="BB56" s="54">
        <v>0</v>
      </c>
      <c r="BC56" s="54">
        <v>0</v>
      </c>
      <c r="BD56" s="50">
        <f t="shared" si="19"/>
        <v>135529.74</v>
      </c>
      <c r="BE56" s="54">
        <v>128372.58</v>
      </c>
      <c r="BF56" s="54">
        <v>0</v>
      </c>
      <c r="BG56" s="54">
        <v>0</v>
      </c>
      <c r="BH56" s="50">
        <f t="shared" si="20"/>
        <v>128372.58</v>
      </c>
      <c r="BI56" s="54">
        <v>132232.44</v>
      </c>
      <c r="BJ56" s="54">
        <v>0</v>
      </c>
      <c r="BK56" s="54">
        <v>0</v>
      </c>
      <c r="BL56" s="50">
        <f t="shared" si="21"/>
        <v>132232.44</v>
      </c>
      <c r="BM56" s="54">
        <f t="shared" si="22"/>
        <v>396134.76</v>
      </c>
      <c r="BN56" s="54">
        <f t="shared" si="22"/>
        <v>0</v>
      </c>
      <c r="BO56" s="54">
        <f t="shared" si="22"/>
        <v>0</v>
      </c>
      <c r="BP56" s="50">
        <f t="shared" si="23"/>
        <v>396134.76</v>
      </c>
      <c r="BQ56" s="54">
        <f t="shared" si="24"/>
        <v>1740443.05</v>
      </c>
      <c r="BR56" s="54">
        <f t="shared" si="24"/>
        <v>0</v>
      </c>
      <c r="BS56" s="54">
        <f t="shared" si="24"/>
        <v>0</v>
      </c>
      <c r="BT56" s="50">
        <f t="shared" si="25"/>
        <v>1740443.05</v>
      </c>
    </row>
    <row r="57" spans="1:72" s="56" customFormat="1" ht="12.75">
      <c r="A57" s="46">
        <v>49</v>
      </c>
      <c r="B57" s="92" t="s">
        <v>118</v>
      </c>
      <c r="C57" s="93" t="s">
        <v>65</v>
      </c>
      <c r="D57" s="15" t="s">
        <v>119</v>
      </c>
      <c r="E57" s="49">
        <v>186253.48</v>
      </c>
      <c r="F57" s="49">
        <v>21600</v>
      </c>
      <c r="G57" s="49"/>
      <c r="H57" s="50">
        <f t="shared" si="4"/>
        <v>207853.48</v>
      </c>
      <c r="I57" s="49">
        <v>223392.57</v>
      </c>
      <c r="J57" s="49">
        <v>24190</v>
      </c>
      <c r="K57" s="49"/>
      <c r="L57" s="50">
        <f t="shared" si="5"/>
        <v>247582.57</v>
      </c>
      <c r="M57" s="49">
        <v>261400.49</v>
      </c>
      <c r="N57" s="49">
        <v>32310</v>
      </c>
      <c r="O57" s="49"/>
      <c r="P57" s="50">
        <f t="shared" si="6"/>
        <v>293710.49</v>
      </c>
      <c r="Q57" s="50">
        <f t="shared" si="7"/>
        <v>671046.54</v>
      </c>
      <c r="R57" s="50">
        <f t="shared" si="7"/>
        <v>78100</v>
      </c>
      <c r="S57" s="50">
        <f t="shared" si="7"/>
        <v>0</v>
      </c>
      <c r="T57" s="50">
        <f t="shared" si="8"/>
        <v>749146.54</v>
      </c>
      <c r="U57" s="49">
        <v>172036.6</v>
      </c>
      <c r="V57" s="49">
        <v>15120</v>
      </c>
      <c r="W57" s="49"/>
      <c r="X57" s="50">
        <f t="shared" si="9"/>
        <v>187156.6</v>
      </c>
      <c r="Y57" s="49">
        <v>259958.6</v>
      </c>
      <c r="Z57" s="49">
        <v>33540</v>
      </c>
      <c r="AA57" s="49"/>
      <c r="AB57" s="50">
        <f t="shared" si="10"/>
        <v>293498.59999999998</v>
      </c>
      <c r="AC57" s="54">
        <v>252686.83</v>
      </c>
      <c r="AD57" s="54">
        <v>28840</v>
      </c>
      <c r="AE57" s="62"/>
      <c r="AF57" s="50">
        <f t="shared" si="11"/>
        <v>281526.82999999996</v>
      </c>
      <c r="AG57" s="50">
        <f t="shared" si="12"/>
        <v>684682.03</v>
      </c>
      <c r="AH57" s="50">
        <f t="shared" si="12"/>
        <v>77500</v>
      </c>
      <c r="AI57" s="50">
        <f t="shared" si="12"/>
        <v>0</v>
      </c>
      <c r="AJ57" s="50">
        <f t="shared" si="13"/>
        <v>762182.03</v>
      </c>
      <c r="AK57" s="49">
        <v>237978.06</v>
      </c>
      <c r="AL57" s="49">
        <v>35850</v>
      </c>
      <c r="AM57" s="49"/>
      <c r="AN57" s="50">
        <f t="shared" si="14"/>
        <v>273828.06</v>
      </c>
      <c r="AO57" s="54">
        <v>238938.73</v>
      </c>
      <c r="AP57" s="54">
        <v>32450</v>
      </c>
      <c r="AQ57" s="54">
        <v>0</v>
      </c>
      <c r="AR57" s="50">
        <f t="shared" si="15"/>
        <v>271388.73</v>
      </c>
      <c r="AS57" s="54">
        <v>259393.05000000002</v>
      </c>
      <c r="AT57" s="54">
        <v>35150</v>
      </c>
      <c r="AU57" s="54"/>
      <c r="AV57" s="55">
        <f t="shared" si="16"/>
        <v>294543.05000000005</v>
      </c>
      <c r="AW57" s="54">
        <f t="shared" si="17"/>
        <v>736309.84000000008</v>
      </c>
      <c r="AX57" s="54">
        <f t="shared" si="17"/>
        <v>103450</v>
      </c>
      <c r="AY57" s="54">
        <f t="shared" si="17"/>
        <v>0</v>
      </c>
      <c r="AZ57" s="50">
        <f t="shared" si="18"/>
        <v>839759.84000000008</v>
      </c>
      <c r="BA57" s="54">
        <v>160904.28</v>
      </c>
      <c r="BB57" s="54">
        <v>9952.3799999999992</v>
      </c>
      <c r="BC57" s="54">
        <v>0</v>
      </c>
      <c r="BD57" s="50">
        <f t="shared" si="19"/>
        <v>170856.66</v>
      </c>
      <c r="BE57" s="54">
        <v>136117.88</v>
      </c>
      <c r="BF57" s="54">
        <v>7855.8099999999995</v>
      </c>
      <c r="BG57" s="54">
        <v>0</v>
      </c>
      <c r="BH57" s="50">
        <f t="shared" si="20"/>
        <v>143973.69</v>
      </c>
      <c r="BI57" s="54">
        <v>155738.78</v>
      </c>
      <c r="BJ57" s="54">
        <v>9009.23</v>
      </c>
      <c r="BK57" s="54">
        <v>0</v>
      </c>
      <c r="BL57" s="50">
        <f t="shared" si="21"/>
        <v>164748.01</v>
      </c>
      <c r="BM57" s="54">
        <f t="shared" si="22"/>
        <v>452760.94000000006</v>
      </c>
      <c r="BN57" s="54">
        <f t="shared" si="22"/>
        <v>26817.42</v>
      </c>
      <c r="BO57" s="54">
        <f t="shared" si="22"/>
        <v>0</v>
      </c>
      <c r="BP57" s="50">
        <f t="shared" si="23"/>
        <v>479578.36000000004</v>
      </c>
      <c r="BQ57" s="54">
        <f t="shared" si="24"/>
        <v>2544799.35</v>
      </c>
      <c r="BR57" s="54">
        <f t="shared" si="24"/>
        <v>285867.42</v>
      </c>
      <c r="BS57" s="54">
        <f t="shared" si="24"/>
        <v>0</v>
      </c>
      <c r="BT57" s="50">
        <f t="shared" si="25"/>
        <v>2830666.77</v>
      </c>
    </row>
    <row r="58" spans="1:72" s="56" customFormat="1" ht="12.75">
      <c r="A58" s="46">
        <v>50</v>
      </c>
      <c r="B58" s="92" t="s">
        <v>120</v>
      </c>
      <c r="C58" s="93" t="s">
        <v>21</v>
      </c>
      <c r="D58" s="15" t="s">
        <v>121</v>
      </c>
      <c r="E58" s="49">
        <v>102293.05</v>
      </c>
      <c r="F58" s="49"/>
      <c r="G58" s="49"/>
      <c r="H58" s="50">
        <f t="shared" si="4"/>
        <v>102293.05</v>
      </c>
      <c r="I58" s="49">
        <v>96942.52</v>
      </c>
      <c r="J58" s="49"/>
      <c r="K58" s="49"/>
      <c r="L58" s="50">
        <f t="shared" si="5"/>
        <v>96942.52</v>
      </c>
      <c r="M58" s="49">
        <v>107682.35</v>
      </c>
      <c r="N58" s="49"/>
      <c r="O58" s="49"/>
      <c r="P58" s="50">
        <f t="shared" si="6"/>
        <v>107682.35</v>
      </c>
      <c r="Q58" s="50">
        <f t="shared" si="7"/>
        <v>306917.92000000004</v>
      </c>
      <c r="R58" s="50">
        <f t="shared" si="7"/>
        <v>0</v>
      </c>
      <c r="S58" s="50">
        <f t="shared" si="7"/>
        <v>0</v>
      </c>
      <c r="T58" s="50">
        <f t="shared" si="8"/>
        <v>306917.92000000004</v>
      </c>
      <c r="U58" s="49">
        <v>100033.16</v>
      </c>
      <c r="V58" s="49"/>
      <c r="W58" s="49"/>
      <c r="X58" s="50">
        <f t="shared" si="9"/>
        <v>100033.16</v>
      </c>
      <c r="Y58" s="49">
        <v>113502.58</v>
      </c>
      <c r="Z58" s="49"/>
      <c r="AA58" s="49"/>
      <c r="AB58" s="50">
        <f t="shared" si="10"/>
        <v>113502.58</v>
      </c>
      <c r="AC58" s="54">
        <v>93519.88</v>
      </c>
      <c r="AD58" s="62"/>
      <c r="AE58" s="75"/>
      <c r="AF58" s="50">
        <f t="shared" si="11"/>
        <v>93519.88</v>
      </c>
      <c r="AG58" s="50">
        <f t="shared" si="12"/>
        <v>307055.62</v>
      </c>
      <c r="AH58" s="50">
        <f t="shared" si="12"/>
        <v>0</v>
      </c>
      <c r="AI58" s="50">
        <f t="shared" si="12"/>
        <v>0</v>
      </c>
      <c r="AJ58" s="50">
        <f t="shared" si="13"/>
        <v>307055.62</v>
      </c>
      <c r="AK58" s="49">
        <v>104449.8</v>
      </c>
      <c r="AL58" s="49"/>
      <c r="AM58" s="49"/>
      <c r="AN58" s="50">
        <f t="shared" si="14"/>
        <v>104449.8</v>
      </c>
      <c r="AO58" s="54">
        <v>104835.79</v>
      </c>
      <c r="AP58" s="54">
        <v>0</v>
      </c>
      <c r="AQ58" s="54">
        <v>0</v>
      </c>
      <c r="AR58" s="50">
        <f t="shared" si="15"/>
        <v>104835.79</v>
      </c>
      <c r="AS58" s="54">
        <v>96425.86</v>
      </c>
      <c r="AT58" s="54"/>
      <c r="AU58" s="54"/>
      <c r="AV58" s="55">
        <f t="shared" si="16"/>
        <v>96425.86</v>
      </c>
      <c r="AW58" s="54">
        <f t="shared" si="17"/>
        <v>305711.45</v>
      </c>
      <c r="AX58" s="54">
        <f t="shared" si="17"/>
        <v>0</v>
      </c>
      <c r="AY58" s="54">
        <f t="shared" si="17"/>
        <v>0</v>
      </c>
      <c r="AZ58" s="50">
        <f t="shared" si="18"/>
        <v>305711.45</v>
      </c>
      <c r="BA58" s="54">
        <v>105114.505</v>
      </c>
      <c r="BB58" s="54">
        <v>0</v>
      </c>
      <c r="BC58" s="54">
        <v>0</v>
      </c>
      <c r="BD58" s="50">
        <f t="shared" si="19"/>
        <v>105114.505</v>
      </c>
      <c r="BE58" s="54">
        <v>84104.234999999986</v>
      </c>
      <c r="BF58" s="54">
        <v>0</v>
      </c>
      <c r="BG58" s="54">
        <v>0</v>
      </c>
      <c r="BH58" s="50">
        <f t="shared" si="20"/>
        <v>84104.234999999986</v>
      </c>
      <c r="BI58" s="54">
        <v>93449.150000000009</v>
      </c>
      <c r="BJ58" s="54">
        <v>0</v>
      </c>
      <c r="BK58" s="54">
        <v>0</v>
      </c>
      <c r="BL58" s="50">
        <f t="shared" si="21"/>
        <v>93449.150000000009</v>
      </c>
      <c r="BM58" s="54">
        <f t="shared" si="22"/>
        <v>282667.89</v>
      </c>
      <c r="BN58" s="54">
        <f t="shared" si="22"/>
        <v>0</v>
      </c>
      <c r="BO58" s="54">
        <f t="shared" si="22"/>
        <v>0</v>
      </c>
      <c r="BP58" s="50">
        <f t="shared" si="23"/>
        <v>282667.89</v>
      </c>
      <c r="BQ58" s="54">
        <f t="shared" si="24"/>
        <v>1202352.8799999999</v>
      </c>
      <c r="BR58" s="54">
        <f t="shared" si="24"/>
        <v>0</v>
      </c>
      <c r="BS58" s="54">
        <f t="shared" si="24"/>
        <v>0</v>
      </c>
      <c r="BT58" s="50">
        <f t="shared" si="25"/>
        <v>1202352.8799999999</v>
      </c>
    </row>
    <row r="59" spans="1:72" s="56" customFormat="1" ht="12.75">
      <c r="A59" s="46">
        <v>51</v>
      </c>
      <c r="B59" s="47" t="s">
        <v>122</v>
      </c>
      <c r="C59" s="93" t="s">
        <v>36</v>
      </c>
      <c r="D59" s="15" t="s">
        <v>123</v>
      </c>
      <c r="E59" s="49"/>
      <c r="F59" s="49"/>
      <c r="G59" s="49">
        <v>33555</v>
      </c>
      <c r="H59" s="50">
        <f t="shared" si="4"/>
        <v>33555</v>
      </c>
      <c r="I59" s="49"/>
      <c r="J59" s="49"/>
      <c r="K59" s="49">
        <v>38890</v>
      </c>
      <c r="L59" s="50">
        <f t="shared" si="5"/>
        <v>38890</v>
      </c>
      <c r="M59" s="49"/>
      <c r="N59" s="49"/>
      <c r="O59" s="49">
        <v>40255</v>
      </c>
      <c r="P59" s="50">
        <f t="shared" si="6"/>
        <v>40255</v>
      </c>
      <c r="Q59" s="50">
        <f t="shared" si="7"/>
        <v>0</v>
      </c>
      <c r="R59" s="50">
        <f t="shared" si="7"/>
        <v>0</v>
      </c>
      <c r="S59" s="50">
        <f t="shared" si="7"/>
        <v>112700</v>
      </c>
      <c r="T59" s="50">
        <f t="shared" si="8"/>
        <v>112700</v>
      </c>
      <c r="U59" s="49"/>
      <c r="V59" s="49"/>
      <c r="W59" s="49">
        <v>33355</v>
      </c>
      <c r="X59" s="50">
        <f t="shared" si="9"/>
        <v>33355</v>
      </c>
      <c r="Y59" s="49">
        <v>0</v>
      </c>
      <c r="Z59" s="49"/>
      <c r="AA59" s="49">
        <v>38050</v>
      </c>
      <c r="AB59" s="50">
        <f t="shared" si="10"/>
        <v>38050</v>
      </c>
      <c r="AC59" s="62"/>
      <c r="AD59" s="62"/>
      <c r="AE59" s="54">
        <v>34815</v>
      </c>
      <c r="AF59" s="50">
        <f t="shared" si="11"/>
        <v>34815</v>
      </c>
      <c r="AG59" s="50">
        <f t="shared" si="12"/>
        <v>0</v>
      </c>
      <c r="AH59" s="50">
        <f t="shared" si="12"/>
        <v>0</v>
      </c>
      <c r="AI59" s="50">
        <f t="shared" si="12"/>
        <v>106220</v>
      </c>
      <c r="AJ59" s="50">
        <f t="shared" si="13"/>
        <v>106220</v>
      </c>
      <c r="AK59" s="49"/>
      <c r="AL59" s="49"/>
      <c r="AM59" s="49">
        <v>37880</v>
      </c>
      <c r="AN59" s="50">
        <f t="shared" si="14"/>
        <v>37880</v>
      </c>
      <c r="AO59" s="54">
        <v>0</v>
      </c>
      <c r="AP59" s="54">
        <v>0</v>
      </c>
      <c r="AQ59" s="54">
        <v>30675</v>
      </c>
      <c r="AR59" s="50">
        <f t="shared" si="15"/>
        <v>30675</v>
      </c>
      <c r="AS59" s="54"/>
      <c r="AT59" s="54"/>
      <c r="AU59" s="54">
        <v>36320</v>
      </c>
      <c r="AV59" s="55">
        <f t="shared" si="16"/>
        <v>36320</v>
      </c>
      <c r="AW59" s="54">
        <f t="shared" si="17"/>
        <v>0</v>
      </c>
      <c r="AX59" s="54">
        <f t="shared" si="17"/>
        <v>0</v>
      </c>
      <c r="AY59" s="54">
        <f t="shared" si="17"/>
        <v>104875</v>
      </c>
      <c r="AZ59" s="50">
        <f t="shared" si="18"/>
        <v>104875</v>
      </c>
      <c r="BA59" s="54">
        <v>0</v>
      </c>
      <c r="BB59" s="54">
        <v>0</v>
      </c>
      <c r="BC59" s="54">
        <v>30854.82</v>
      </c>
      <c r="BD59" s="50">
        <f t="shared" si="19"/>
        <v>30854.82</v>
      </c>
      <c r="BE59" s="54">
        <v>0</v>
      </c>
      <c r="BF59" s="54">
        <v>0</v>
      </c>
      <c r="BG59" s="54">
        <v>28967.79</v>
      </c>
      <c r="BH59" s="50">
        <f t="shared" si="20"/>
        <v>28967.79</v>
      </c>
      <c r="BI59" s="54">
        <v>0</v>
      </c>
      <c r="BJ59" s="54">
        <v>0</v>
      </c>
      <c r="BK59" s="54">
        <v>28967.79</v>
      </c>
      <c r="BL59" s="50">
        <f t="shared" si="21"/>
        <v>28967.79</v>
      </c>
      <c r="BM59" s="54">
        <f t="shared" si="22"/>
        <v>0</v>
      </c>
      <c r="BN59" s="54">
        <f t="shared" si="22"/>
        <v>0</v>
      </c>
      <c r="BO59" s="54">
        <f t="shared" si="22"/>
        <v>88790.399999999994</v>
      </c>
      <c r="BP59" s="50">
        <f t="shared" si="23"/>
        <v>88790.399999999994</v>
      </c>
      <c r="BQ59" s="54">
        <f t="shared" si="24"/>
        <v>0</v>
      </c>
      <c r="BR59" s="54">
        <f t="shared" si="24"/>
        <v>0</v>
      </c>
      <c r="BS59" s="54">
        <f t="shared" si="24"/>
        <v>412585.4</v>
      </c>
      <c r="BT59" s="50">
        <f t="shared" si="25"/>
        <v>412585.4</v>
      </c>
    </row>
    <row r="60" spans="1:72" s="56" customFormat="1" ht="12.75">
      <c r="A60" s="46">
        <v>52</v>
      </c>
      <c r="B60" s="47" t="s">
        <v>124</v>
      </c>
      <c r="C60" s="93" t="s">
        <v>36</v>
      </c>
      <c r="D60" s="15" t="s">
        <v>125</v>
      </c>
      <c r="E60" s="49"/>
      <c r="F60" s="49"/>
      <c r="G60" s="49">
        <v>50216</v>
      </c>
      <c r="H60" s="50">
        <f t="shared" si="4"/>
        <v>50216</v>
      </c>
      <c r="I60" s="49"/>
      <c r="J60" s="49"/>
      <c r="K60" s="49">
        <v>54850</v>
      </c>
      <c r="L60" s="50">
        <f t="shared" si="5"/>
        <v>54850</v>
      </c>
      <c r="M60" s="49"/>
      <c r="N60" s="49"/>
      <c r="O60" s="49">
        <v>54444</v>
      </c>
      <c r="P60" s="50">
        <f t="shared" si="6"/>
        <v>54444</v>
      </c>
      <c r="Q60" s="50">
        <f t="shared" si="7"/>
        <v>0</v>
      </c>
      <c r="R60" s="50">
        <f t="shared" si="7"/>
        <v>0</v>
      </c>
      <c r="S60" s="50">
        <f t="shared" si="7"/>
        <v>159510</v>
      </c>
      <c r="T60" s="50">
        <f t="shared" si="8"/>
        <v>159510</v>
      </c>
      <c r="U60" s="49"/>
      <c r="V60" s="49"/>
      <c r="W60" s="49">
        <v>52783</v>
      </c>
      <c r="X60" s="50">
        <f t="shared" si="9"/>
        <v>52783</v>
      </c>
      <c r="Y60" s="49"/>
      <c r="Z60" s="49"/>
      <c r="AA60" s="49">
        <v>53117</v>
      </c>
      <c r="AB60" s="50">
        <f t="shared" si="10"/>
        <v>53117</v>
      </c>
      <c r="AC60" s="62"/>
      <c r="AD60" s="62"/>
      <c r="AE60" s="62">
        <v>53128</v>
      </c>
      <c r="AF60" s="50">
        <f t="shared" si="11"/>
        <v>53128</v>
      </c>
      <c r="AG60" s="50">
        <f t="shared" si="12"/>
        <v>0</v>
      </c>
      <c r="AH60" s="50">
        <f t="shared" si="12"/>
        <v>0</v>
      </c>
      <c r="AI60" s="50">
        <f t="shared" si="12"/>
        <v>159028</v>
      </c>
      <c r="AJ60" s="50">
        <f t="shared" si="13"/>
        <v>159028</v>
      </c>
      <c r="AK60" s="49"/>
      <c r="AL60" s="49"/>
      <c r="AM60" s="49">
        <v>48772</v>
      </c>
      <c r="AN60" s="50">
        <f t="shared" si="14"/>
        <v>48772</v>
      </c>
      <c r="AO60" s="54">
        <v>0</v>
      </c>
      <c r="AP60" s="54">
        <v>0</v>
      </c>
      <c r="AQ60" s="54">
        <v>51579</v>
      </c>
      <c r="AR60" s="50">
        <f t="shared" si="15"/>
        <v>51579</v>
      </c>
      <c r="AS60" s="54"/>
      <c r="AT60" s="54"/>
      <c r="AU60" s="54">
        <v>53881</v>
      </c>
      <c r="AV60" s="55">
        <f t="shared" si="16"/>
        <v>53881</v>
      </c>
      <c r="AW60" s="54">
        <f t="shared" si="17"/>
        <v>0</v>
      </c>
      <c r="AX60" s="54">
        <f t="shared" si="17"/>
        <v>0</v>
      </c>
      <c r="AY60" s="54">
        <f t="shared" si="17"/>
        <v>154232</v>
      </c>
      <c r="AZ60" s="50">
        <f t="shared" si="18"/>
        <v>154232</v>
      </c>
      <c r="BA60" s="54">
        <v>0</v>
      </c>
      <c r="BB60" s="54">
        <v>0</v>
      </c>
      <c r="BC60" s="54">
        <v>51269.09</v>
      </c>
      <c r="BD60" s="50">
        <f t="shared" si="19"/>
        <v>51269.09</v>
      </c>
      <c r="BE60" s="54">
        <v>0</v>
      </c>
      <c r="BF60" s="54">
        <v>0</v>
      </c>
      <c r="BG60" s="54">
        <v>51269.09</v>
      </c>
      <c r="BH60" s="50">
        <f t="shared" si="20"/>
        <v>51269.09</v>
      </c>
      <c r="BI60" s="54">
        <v>0</v>
      </c>
      <c r="BJ60" s="54">
        <v>0</v>
      </c>
      <c r="BK60" s="54">
        <v>51269.09</v>
      </c>
      <c r="BL60" s="50">
        <f t="shared" si="21"/>
        <v>51269.09</v>
      </c>
      <c r="BM60" s="54">
        <f t="shared" si="22"/>
        <v>0</v>
      </c>
      <c r="BN60" s="54">
        <f t="shared" si="22"/>
        <v>0</v>
      </c>
      <c r="BO60" s="54">
        <f t="shared" si="22"/>
        <v>153807.26999999999</v>
      </c>
      <c r="BP60" s="50">
        <f t="shared" si="23"/>
        <v>153807.26999999999</v>
      </c>
      <c r="BQ60" s="54">
        <f t="shared" si="24"/>
        <v>0</v>
      </c>
      <c r="BR60" s="54">
        <f t="shared" si="24"/>
        <v>0</v>
      </c>
      <c r="BS60" s="54">
        <f t="shared" si="24"/>
        <v>626577.27</v>
      </c>
      <c r="BT60" s="50">
        <f t="shared" si="25"/>
        <v>626577.27</v>
      </c>
    </row>
    <row r="61" spans="1:72" s="56" customFormat="1" ht="12.75">
      <c r="A61" s="46">
        <v>53</v>
      </c>
      <c r="B61" s="47" t="s">
        <v>126</v>
      </c>
      <c r="C61" s="93" t="s">
        <v>65</v>
      </c>
      <c r="D61" s="15" t="s">
        <v>127</v>
      </c>
      <c r="E61" s="49">
        <v>164989.20000000001</v>
      </c>
      <c r="F61" s="49">
        <v>2200</v>
      </c>
      <c r="G61" s="49"/>
      <c r="H61" s="50">
        <f t="shared" si="4"/>
        <v>167189.20000000001</v>
      </c>
      <c r="I61" s="49">
        <v>186820.99</v>
      </c>
      <c r="J61" s="49">
        <v>2520</v>
      </c>
      <c r="K61" s="49"/>
      <c r="L61" s="50">
        <f t="shared" si="5"/>
        <v>189340.99</v>
      </c>
      <c r="M61" s="49">
        <v>187318.35</v>
      </c>
      <c r="N61" s="49">
        <v>2720</v>
      </c>
      <c r="O61" s="49"/>
      <c r="P61" s="50">
        <f t="shared" si="6"/>
        <v>190038.35</v>
      </c>
      <c r="Q61" s="50">
        <f t="shared" si="7"/>
        <v>539128.54</v>
      </c>
      <c r="R61" s="50">
        <f t="shared" si="7"/>
        <v>7440</v>
      </c>
      <c r="S61" s="50">
        <f t="shared" si="7"/>
        <v>0</v>
      </c>
      <c r="T61" s="50">
        <f t="shared" si="8"/>
        <v>546568.54</v>
      </c>
      <c r="U61" s="49">
        <v>174037.4</v>
      </c>
      <c r="V61" s="49">
        <v>2680</v>
      </c>
      <c r="W61" s="49"/>
      <c r="X61" s="50">
        <f t="shared" si="9"/>
        <v>176717.4</v>
      </c>
      <c r="Y61" s="49">
        <v>182704.4</v>
      </c>
      <c r="Z61" s="49">
        <v>2800</v>
      </c>
      <c r="AA61" s="49"/>
      <c r="AB61" s="50">
        <f t="shared" si="10"/>
        <v>185504.4</v>
      </c>
      <c r="AC61" s="54">
        <v>172904.47</v>
      </c>
      <c r="AD61" s="54">
        <v>2680</v>
      </c>
      <c r="AE61" s="62"/>
      <c r="AF61" s="50">
        <f t="shared" si="11"/>
        <v>175584.47</v>
      </c>
      <c r="AG61" s="50">
        <f t="shared" si="12"/>
        <v>529646.27</v>
      </c>
      <c r="AH61" s="50">
        <f t="shared" si="12"/>
        <v>8160</v>
      </c>
      <c r="AI61" s="50">
        <f t="shared" si="12"/>
        <v>0</v>
      </c>
      <c r="AJ61" s="50">
        <f t="shared" si="13"/>
        <v>537806.27</v>
      </c>
      <c r="AK61" s="49">
        <v>174790.88</v>
      </c>
      <c r="AL61" s="49">
        <v>2720</v>
      </c>
      <c r="AM61" s="49"/>
      <c r="AN61" s="50">
        <f t="shared" si="14"/>
        <v>177510.88</v>
      </c>
      <c r="AO61" s="54">
        <v>174687.5</v>
      </c>
      <c r="AP61" s="54">
        <v>2680</v>
      </c>
      <c r="AQ61" s="54">
        <v>0</v>
      </c>
      <c r="AR61" s="50">
        <f t="shared" si="15"/>
        <v>177367.5</v>
      </c>
      <c r="AS61" s="54">
        <v>175549.81</v>
      </c>
      <c r="AT61" s="54">
        <v>2600</v>
      </c>
      <c r="AU61" s="54"/>
      <c r="AV61" s="55">
        <f t="shared" si="16"/>
        <v>178149.81</v>
      </c>
      <c r="AW61" s="54">
        <f t="shared" si="17"/>
        <v>525028.18999999994</v>
      </c>
      <c r="AX61" s="54">
        <f t="shared" si="17"/>
        <v>8000</v>
      </c>
      <c r="AY61" s="54">
        <f t="shared" si="17"/>
        <v>0</v>
      </c>
      <c r="AZ61" s="50">
        <f t="shared" si="18"/>
        <v>533028.18999999994</v>
      </c>
      <c r="BA61" s="54">
        <v>172826</v>
      </c>
      <c r="BB61" s="54">
        <v>2701.64</v>
      </c>
      <c r="BC61" s="54">
        <v>0</v>
      </c>
      <c r="BD61" s="50">
        <f t="shared" si="19"/>
        <v>175527.64</v>
      </c>
      <c r="BE61" s="54">
        <v>168828.51</v>
      </c>
      <c r="BF61" s="54">
        <v>2613.1799999999998</v>
      </c>
      <c r="BG61" s="54">
        <v>0</v>
      </c>
      <c r="BH61" s="50">
        <f t="shared" si="20"/>
        <v>171441.69</v>
      </c>
      <c r="BI61" s="54">
        <v>168828.51</v>
      </c>
      <c r="BJ61" s="54">
        <v>2613.1799999999998</v>
      </c>
      <c r="BK61" s="54">
        <v>0</v>
      </c>
      <c r="BL61" s="50">
        <f t="shared" si="21"/>
        <v>171441.69</v>
      </c>
      <c r="BM61" s="54">
        <f t="shared" si="22"/>
        <v>510483.02</v>
      </c>
      <c r="BN61" s="54">
        <f t="shared" si="22"/>
        <v>7928</v>
      </c>
      <c r="BO61" s="54">
        <f t="shared" si="22"/>
        <v>0</v>
      </c>
      <c r="BP61" s="50">
        <f t="shared" si="23"/>
        <v>518411.02</v>
      </c>
      <c r="BQ61" s="54">
        <f t="shared" si="24"/>
        <v>2104286.02</v>
      </c>
      <c r="BR61" s="54">
        <f t="shared" si="24"/>
        <v>31528</v>
      </c>
      <c r="BS61" s="54">
        <f t="shared" si="24"/>
        <v>0</v>
      </c>
      <c r="BT61" s="50">
        <f t="shared" si="25"/>
        <v>2135814.02</v>
      </c>
    </row>
    <row r="62" spans="1:72" s="56" customFormat="1" ht="12.75">
      <c r="A62" s="46">
        <v>54</v>
      </c>
      <c r="B62" s="47" t="s">
        <v>128</v>
      </c>
      <c r="C62" s="93" t="s">
        <v>18</v>
      </c>
      <c r="D62" s="15" t="s">
        <v>129</v>
      </c>
      <c r="E62" s="49">
        <v>407655.31</v>
      </c>
      <c r="F62" s="49">
        <v>13210</v>
      </c>
      <c r="G62" s="49">
        <v>491617</v>
      </c>
      <c r="H62" s="50">
        <f t="shared" si="4"/>
        <v>912482.31</v>
      </c>
      <c r="I62" s="49">
        <v>458763.42</v>
      </c>
      <c r="J62" s="49">
        <v>13920</v>
      </c>
      <c r="K62" s="49">
        <v>465245</v>
      </c>
      <c r="L62" s="50">
        <f t="shared" si="5"/>
        <v>937928.41999999993</v>
      </c>
      <c r="M62" s="49">
        <v>490773.83</v>
      </c>
      <c r="N62" s="49">
        <v>18610</v>
      </c>
      <c r="O62" s="49">
        <v>604785</v>
      </c>
      <c r="P62" s="50">
        <f t="shared" si="6"/>
        <v>1114168.83</v>
      </c>
      <c r="Q62" s="50">
        <f t="shared" si="7"/>
        <v>1357192.56</v>
      </c>
      <c r="R62" s="50">
        <f t="shared" si="7"/>
        <v>45740</v>
      </c>
      <c r="S62" s="50">
        <f t="shared" si="7"/>
        <v>1561647</v>
      </c>
      <c r="T62" s="50">
        <f t="shared" si="8"/>
        <v>2964579.56</v>
      </c>
      <c r="U62" s="49">
        <v>426290.49</v>
      </c>
      <c r="V62" s="49">
        <v>9390</v>
      </c>
      <c r="W62" s="49">
        <v>436530</v>
      </c>
      <c r="X62" s="50">
        <f t="shared" si="9"/>
        <v>872210.49</v>
      </c>
      <c r="Y62" s="49">
        <v>489548.32</v>
      </c>
      <c r="Z62" s="49">
        <v>20140</v>
      </c>
      <c r="AA62" s="49">
        <v>578583</v>
      </c>
      <c r="AB62" s="50">
        <f t="shared" si="10"/>
        <v>1088271.32</v>
      </c>
      <c r="AC62" s="54">
        <v>476443.46</v>
      </c>
      <c r="AD62" s="54">
        <v>15430</v>
      </c>
      <c r="AE62" s="54">
        <v>588561</v>
      </c>
      <c r="AF62" s="50">
        <f t="shared" si="11"/>
        <v>1080434.46</v>
      </c>
      <c r="AG62" s="50">
        <f t="shared" si="12"/>
        <v>1392282.27</v>
      </c>
      <c r="AH62" s="50">
        <f t="shared" si="12"/>
        <v>44960</v>
      </c>
      <c r="AI62" s="50">
        <f t="shared" si="12"/>
        <v>1603674</v>
      </c>
      <c r="AJ62" s="50">
        <f t="shared" si="13"/>
        <v>3040916.27</v>
      </c>
      <c r="AK62" s="49">
        <v>474175.17</v>
      </c>
      <c r="AL62" s="49">
        <v>19300</v>
      </c>
      <c r="AM62" s="49">
        <v>571582</v>
      </c>
      <c r="AN62" s="50">
        <f t="shared" si="14"/>
        <v>1065057.17</v>
      </c>
      <c r="AO62" s="54">
        <v>480270.66</v>
      </c>
      <c r="AP62" s="54">
        <v>20780</v>
      </c>
      <c r="AQ62" s="54">
        <v>635833</v>
      </c>
      <c r="AR62" s="50">
        <f t="shared" si="15"/>
        <v>1136883.6599999999</v>
      </c>
      <c r="AS62" s="54">
        <v>491714.45</v>
      </c>
      <c r="AT62" s="54">
        <v>18600</v>
      </c>
      <c r="AU62" s="54">
        <v>592377</v>
      </c>
      <c r="AV62" s="55">
        <f t="shared" si="16"/>
        <v>1102691.45</v>
      </c>
      <c r="AW62" s="54">
        <f t="shared" si="17"/>
        <v>1446160.28</v>
      </c>
      <c r="AX62" s="54">
        <f t="shared" si="17"/>
        <v>58680</v>
      </c>
      <c r="AY62" s="54">
        <f t="shared" si="17"/>
        <v>1799792</v>
      </c>
      <c r="AZ62" s="50">
        <f t="shared" si="18"/>
        <v>3304632.2800000003</v>
      </c>
      <c r="BA62" s="54">
        <v>412034.04</v>
      </c>
      <c r="BB62" s="54">
        <v>5072.18</v>
      </c>
      <c r="BC62" s="54">
        <v>261462.09</v>
      </c>
      <c r="BD62" s="50">
        <f t="shared" si="19"/>
        <v>678568.30999999994</v>
      </c>
      <c r="BE62" s="54">
        <v>361646.20000000007</v>
      </c>
      <c r="BF62" s="54">
        <v>4521.29</v>
      </c>
      <c r="BG62" s="54">
        <v>234497.58</v>
      </c>
      <c r="BH62" s="50">
        <f t="shared" si="20"/>
        <v>600665.07000000007</v>
      </c>
      <c r="BI62" s="54">
        <v>382215.52999999997</v>
      </c>
      <c r="BJ62" s="54">
        <v>4521.29</v>
      </c>
      <c r="BK62" s="54">
        <v>234497.58000000002</v>
      </c>
      <c r="BL62" s="50">
        <f t="shared" si="21"/>
        <v>621234.39999999991</v>
      </c>
      <c r="BM62" s="54">
        <f t="shared" si="22"/>
        <v>1155895.77</v>
      </c>
      <c r="BN62" s="54">
        <f t="shared" si="22"/>
        <v>14114.760000000002</v>
      </c>
      <c r="BO62" s="54">
        <f t="shared" si="22"/>
        <v>730457.25</v>
      </c>
      <c r="BP62" s="50">
        <f t="shared" si="23"/>
        <v>1900467.78</v>
      </c>
      <c r="BQ62" s="54">
        <f t="shared" si="24"/>
        <v>5351530.8800000008</v>
      </c>
      <c r="BR62" s="54">
        <f t="shared" si="24"/>
        <v>163494.76</v>
      </c>
      <c r="BS62" s="54">
        <f t="shared" si="24"/>
        <v>5695570.25</v>
      </c>
      <c r="BT62" s="50">
        <f t="shared" si="25"/>
        <v>11210595.890000001</v>
      </c>
    </row>
    <row r="63" spans="1:72" s="56" customFormat="1" ht="12.75">
      <c r="A63" s="46">
        <v>55</v>
      </c>
      <c r="B63" s="47" t="s">
        <v>130</v>
      </c>
      <c r="C63" s="93" t="s">
        <v>21</v>
      </c>
      <c r="D63" s="15" t="s">
        <v>131</v>
      </c>
      <c r="E63" s="49">
        <v>47302.97</v>
      </c>
      <c r="F63" s="49"/>
      <c r="G63" s="49"/>
      <c r="H63" s="50">
        <f t="shared" si="4"/>
        <v>47302.97</v>
      </c>
      <c r="I63" s="49">
        <v>57791.44</v>
      </c>
      <c r="J63" s="49"/>
      <c r="K63" s="49"/>
      <c r="L63" s="50">
        <f t="shared" si="5"/>
        <v>57791.44</v>
      </c>
      <c r="M63" s="49">
        <v>60801.71</v>
      </c>
      <c r="N63" s="49">
        <v>0</v>
      </c>
      <c r="O63" s="49">
        <v>0</v>
      </c>
      <c r="P63" s="50">
        <f t="shared" si="6"/>
        <v>60801.71</v>
      </c>
      <c r="Q63" s="50">
        <f t="shared" si="7"/>
        <v>165896.12</v>
      </c>
      <c r="R63" s="50">
        <f t="shared" si="7"/>
        <v>0</v>
      </c>
      <c r="S63" s="50">
        <f t="shared" si="7"/>
        <v>0</v>
      </c>
      <c r="T63" s="50">
        <f t="shared" si="8"/>
        <v>165896.12</v>
      </c>
      <c r="U63" s="49">
        <v>56886.11</v>
      </c>
      <c r="V63" s="49"/>
      <c r="W63" s="49"/>
      <c r="X63" s="50">
        <f t="shared" si="9"/>
        <v>56886.11</v>
      </c>
      <c r="Y63" s="49">
        <v>70185.64</v>
      </c>
      <c r="Z63" s="49"/>
      <c r="AA63" s="49"/>
      <c r="AB63" s="50">
        <f t="shared" si="10"/>
        <v>70185.64</v>
      </c>
      <c r="AC63" s="96">
        <v>69742.45</v>
      </c>
      <c r="AD63" s="54"/>
      <c r="AE63" s="58"/>
      <c r="AF63" s="50">
        <f t="shared" si="11"/>
        <v>69742.45</v>
      </c>
      <c r="AG63" s="50">
        <f t="shared" si="12"/>
        <v>196814.2</v>
      </c>
      <c r="AH63" s="50">
        <f t="shared" si="12"/>
        <v>0</v>
      </c>
      <c r="AI63" s="50">
        <f t="shared" si="12"/>
        <v>0</v>
      </c>
      <c r="AJ63" s="50">
        <f t="shared" si="13"/>
        <v>196814.2</v>
      </c>
      <c r="AK63" s="49">
        <v>69887.81</v>
      </c>
      <c r="AL63" s="49"/>
      <c r="AM63" s="49"/>
      <c r="AN63" s="50">
        <f t="shared" si="14"/>
        <v>69887.81</v>
      </c>
      <c r="AO63" s="54">
        <v>69451.3</v>
      </c>
      <c r="AP63" s="54">
        <v>0</v>
      </c>
      <c r="AQ63" s="54">
        <v>0</v>
      </c>
      <c r="AR63" s="50">
        <f t="shared" si="15"/>
        <v>69451.3</v>
      </c>
      <c r="AS63" s="54">
        <v>69394.8</v>
      </c>
      <c r="AT63" s="54"/>
      <c r="AU63" s="54"/>
      <c r="AV63" s="55">
        <f t="shared" si="16"/>
        <v>69394.8</v>
      </c>
      <c r="AW63" s="54">
        <f t="shared" si="17"/>
        <v>208733.90999999997</v>
      </c>
      <c r="AX63" s="54">
        <f t="shared" si="17"/>
        <v>0</v>
      </c>
      <c r="AY63" s="54">
        <f t="shared" si="17"/>
        <v>0</v>
      </c>
      <c r="AZ63" s="50">
        <f t="shared" si="18"/>
        <v>208733.90999999997</v>
      </c>
      <c r="BA63" s="54">
        <v>90166.96</v>
      </c>
      <c r="BB63" s="54">
        <v>0</v>
      </c>
      <c r="BC63" s="54">
        <v>0</v>
      </c>
      <c r="BD63" s="50">
        <f t="shared" si="19"/>
        <v>90166.96</v>
      </c>
      <c r="BE63" s="54">
        <v>88751.88</v>
      </c>
      <c r="BF63" s="54">
        <v>0</v>
      </c>
      <c r="BG63" s="54">
        <v>0</v>
      </c>
      <c r="BH63" s="50">
        <f t="shared" si="20"/>
        <v>88751.88</v>
      </c>
      <c r="BI63" s="54">
        <v>88751.88</v>
      </c>
      <c r="BJ63" s="54">
        <v>0</v>
      </c>
      <c r="BK63" s="54">
        <v>0</v>
      </c>
      <c r="BL63" s="50">
        <f t="shared" si="21"/>
        <v>88751.88</v>
      </c>
      <c r="BM63" s="54">
        <f t="shared" si="22"/>
        <v>267670.72000000003</v>
      </c>
      <c r="BN63" s="54">
        <f t="shared" si="22"/>
        <v>0</v>
      </c>
      <c r="BO63" s="54">
        <f t="shared" si="22"/>
        <v>0</v>
      </c>
      <c r="BP63" s="50">
        <f t="shared" si="23"/>
        <v>267670.72000000003</v>
      </c>
      <c r="BQ63" s="54">
        <f t="shared" si="24"/>
        <v>839114.95</v>
      </c>
      <c r="BR63" s="54">
        <f t="shared" si="24"/>
        <v>0</v>
      </c>
      <c r="BS63" s="54">
        <f t="shared" si="24"/>
        <v>0</v>
      </c>
      <c r="BT63" s="50">
        <f t="shared" si="25"/>
        <v>839114.95</v>
      </c>
    </row>
    <row r="64" spans="1:72" s="56" customFormat="1" ht="25.5">
      <c r="A64" s="46">
        <v>56</v>
      </c>
      <c r="B64" s="47" t="s">
        <v>132</v>
      </c>
      <c r="C64" s="93" t="s">
        <v>36</v>
      </c>
      <c r="D64" s="15" t="s">
        <v>133</v>
      </c>
      <c r="E64" s="49"/>
      <c r="F64" s="49"/>
      <c r="G64" s="49">
        <v>14058.08</v>
      </c>
      <c r="H64" s="50">
        <f t="shared" si="4"/>
        <v>14058.08</v>
      </c>
      <c r="I64" s="49"/>
      <c r="J64" s="49"/>
      <c r="K64" s="49">
        <v>16782.7</v>
      </c>
      <c r="L64" s="50">
        <f t="shared" si="5"/>
        <v>16782.7</v>
      </c>
      <c r="M64" s="49"/>
      <c r="N64" s="49"/>
      <c r="O64" s="49">
        <v>25030.32</v>
      </c>
      <c r="P64" s="50">
        <f t="shared" si="6"/>
        <v>25030.32</v>
      </c>
      <c r="Q64" s="50">
        <f t="shared" si="7"/>
        <v>0</v>
      </c>
      <c r="R64" s="50">
        <f t="shared" si="7"/>
        <v>0</v>
      </c>
      <c r="S64" s="50">
        <f t="shared" si="7"/>
        <v>55871.1</v>
      </c>
      <c r="T64" s="50">
        <f t="shared" si="8"/>
        <v>55871.1</v>
      </c>
      <c r="U64" s="49"/>
      <c r="V64" s="49"/>
      <c r="W64" s="49">
        <v>13609.62</v>
      </c>
      <c r="X64" s="50">
        <f t="shared" si="9"/>
        <v>13609.62</v>
      </c>
      <c r="Y64" s="49"/>
      <c r="Z64" s="49"/>
      <c r="AA64" s="49">
        <v>18875.78</v>
      </c>
      <c r="AB64" s="50">
        <f t="shared" si="10"/>
        <v>18875.78</v>
      </c>
      <c r="AC64" s="62"/>
      <c r="AD64" s="62"/>
      <c r="AE64" s="75">
        <v>17299.7</v>
      </c>
      <c r="AF64" s="50">
        <f t="shared" si="11"/>
        <v>17299.7</v>
      </c>
      <c r="AG64" s="50">
        <f t="shared" si="12"/>
        <v>0</v>
      </c>
      <c r="AH64" s="50">
        <f t="shared" si="12"/>
        <v>0</v>
      </c>
      <c r="AI64" s="50">
        <f t="shared" si="12"/>
        <v>49785.100000000006</v>
      </c>
      <c r="AJ64" s="50">
        <f t="shared" si="13"/>
        <v>49785.100000000006</v>
      </c>
      <c r="AK64" s="49"/>
      <c r="AL64" s="49"/>
      <c r="AM64" s="49">
        <v>14649.78</v>
      </c>
      <c r="AN64" s="50">
        <f t="shared" si="14"/>
        <v>14649.78</v>
      </c>
      <c r="AO64" s="54">
        <v>0</v>
      </c>
      <c r="AP64" s="54">
        <v>0</v>
      </c>
      <c r="AQ64" s="54">
        <v>16601.16</v>
      </c>
      <c r="AR64" s="50">
        <f t="shared" si="15"/>
        <v>16601.16</v>
      </c>
      <c r="AS64" s="54"/>
      <c r="AT64" s="54"/>
      <c r="AU64" s="54">
        <v>17135.16</v>
      </c>
      <c r="AV64" s="55">
        <f t="shared" si="16"/>
        <v>17135.16</v>
      </c>
      <c r="AW64" s="54">
        <f t="shared" si="17"/>
        <v>0</v>
      </c>
      <c r="AX64" s="54">
        <f t="shared" si="17"/>
        <v>0</v>
      </c>
      <c r="AY64" s="54">
        <f t="shared" si="17"/>
        <v>48386.100000000006</v>
      </c>
      <c r="AZ64" s="50">
        <f t="shared" si="18"/>
        <v>48386.100000000006</v>
      </c>
      <c r="BA64" s="54">
        <v>0</v>
      </c>
      <c r="BB64" s="54">
        <v>0</v>
      </c>
      <c r="BC64" s="54">
        <v>50633.13</v>
      </c>
      <c r="BD64" s="50">
        <f t="shared" si="19"/>
        <v>50633.13</v>
      </c>
      <c r="BE64" s="54">
        <v>0</v>
      </c>
      <c r="BF64" s="54">
        <v>0</v>
      </c>
      <c r="BG64" s="54">
        <v>50633.13</v>
      </c>
      <c r="BH64" s="50">
        <f t="shared" si="20"/>
        <v>50633.13</v>
      </c>
      <c r="BI64" s="54">
        <v>0</v>
      </c>
      <c r="BJ64" s="54">
        <v>0</v>
      </c>
      <c r="BK64" s="54">
        <v>50633.13</v>
      </c>
      <c r="BL64" s="50">
        <f t="shared" si="21"/>
        <v>50633.13</v>
      </c>
      <c r="BM64" s="54">
        <f t="shared" si="22"/>
        <v>0</v>
      </c>
      <c r="BN64" s="54">
        <f t="shared" si="22"/>
        <v>0</v>
      </c>
      <c r="BO64" s="54">
        <f t="shared" si="22"/>
        <v>151899.38999999998</v>
      </c>
      <c r="BP64" s="50">
        <f t="shared" si="23"/>
        <v>151899.38999999998</v>
      </c>
      <c r="BQ64" s="54">
        <f t="shared" si="24"/>
        <v>0</v>
      </c>
      <c r="BR64" s="54">
        <f t="shared" si="24"/>
        <v>0</v>
      </c>
      <c r="BS64" s="54">
        <f t="shared" si="24"/>
        <v>305941.69</v>
      </c>
      <c r="BT64" s="50">
        <f t="shared" si="25"/>
        <v>305941.69</v>
      </c>
    </row>
    <row r="65" spans="1:72" s="56" customFormat="1" ht="12.75">
      <c r="A65" s="46">
        <v>57</v>
      </c>
      <c r="B65" s="92" t="s">
        <v>134</v>
      </c>
      <c r="C65" s="93" t="s">
        <v>21</v>
      </c>
      <c r="D65" s="15" t="s">
        <v>135</v>
      </c>
      <c r="E65" s="49">
        <v>39148.92</v>
      </c>
      <c r="F65" s="49"/>
      <c r="G65" s="49"/>
      <c r="H65" s="50">
        <f t="shared" si="4"/>
        <v>39148.92</v>
      </c>
      <c r="I65" s="49">
        <v>41702.31</v>
      </c>
      <c r="J65" s="49"/>
      <c r="K65" s="49"/>
      <c r="L65" s="50">
        <f t="shared" si="5"/>
        <v>41702.31</v>
      </c>
      <c r="M65" s="49">
        <v>41856.769999999997</v>
      </c>
      <c r="N65" s="49">
        <v>0</v>
      </c>
      <c r="O65" s="49">
        <v>0</v>
      </c>
      <c r="P65" s="50">
        <f t="shared" si="6"/>
        <v>41856.769999999997</v>
      </c>
      <c r="Q65" s="50">
        <f t="shared" si="7"/>
        <v>122708</v>
      </c>
      <c r="R65" s="50">
        <f t="shared" si="7"/>
        <v>0</v>
      </c>
      <c r="S65" s="50">
        <f t="shared" si="7"/>
        <v>0</v>
      </c>
      <c r="T65" s="50">
        <f t="shared" si="8"/>
        <v>122708</v>
      </c>
      <c r="U65" s="49">
        <v>40009.25</v>
      </c>
      <c r="V65" s="49"/>
      <c r="W65" s="49"/>
      <c r="X65" s="50">
        <f t="shared" si="9"/>
        <v>40009.25</v>
      </c>
      <c r="Y65" s="49">
        <v>45727.18</v>
      </c>
      <c r="Z65" s="49"/>
      <c r="AA65" s="49"/>
      <c r="AB65" s="50">
        <f t="shared" si="10"/>
        <v>45727.18</v>
      </c>
      <c r="AC65" s="57">
        <v>46267.39</v>
      </c>
      <c r="AD65" s="54"/>
      <c r="AE65" s="54"/>
      <c r="AF65" s="50">
        <f t="shared" si="11"/>
        <v>46267.39</v>
      </c>
      <c r="AG65" s="50">
        <f t="shared" si="12"/>
        <v>132003.82</v>
      </c>
      <c r="AH65" s="50">
        <f t="shared" si="12"/>
        <v>0</v>
      </c>
      <c r="AI65" s="50">
        <f t="shared" si="12"/>
        <v>0</v>
      </c>
      <c r="AJ65" s="50">
        <f t="shared" si="13"/>
        <v>132003.82</v>
      </c>
      <c r="AK65" s="49">
        <v>46533.03</v>
      </c>
      <c r="AL65" s="49"/>
      <c r="AM65" s="49"/>
      <c r="AN65" s="50">
        <f t="shared" si="14"/>
        <v>46533.03</v>
      </c>
      <c r="AO65" s="54">
        <v>46113.59</v>
      </c>
      <c r="AP65" s="54">
        <v>0</v>
      </c>
      <c r="AQ65" s="54">
        <v>0</v>
      </c>
      <c r="AR65" s="50">
        <f t="shared" si="15"/>
        <v>46113.59</v>
      </c>
      <c r="AS65" s="54">
        <v>46099.11</v>
      </c>
      <c r="AT65" s="54"/>
      <c r="AU65" s="54"/>
      <c r="AV65" s="55">
        <f t="shared" si="16"/>
        <v>46099.11</v>
      </c>
      <c r="AW65" s="54">
        <f t="shared" si="17"/>
        <v>138745.72999999998</v>
      </c>
      <c r="AX65" s="54">
        <f t="shared" si="17"/>
        <v>0</v>
      </c>
      <c r="AY65" s="54">
        <f t="shared" si="17"/>
        <v>0</v>
      </c>
      <c r="AZ65" s="50">
        <f t="shared" si="18"/>
        <v>138745.72999999998</v>
      </c>
      <c r="BA65" s="54">
        <v>45783.519999999997</v>
      </c>
      <c r="BB65" s="54">
        <v>0</v>
      </c>
      <c r="BC65" s="54">
        <v>0</v>
      </c>
      <c r="BD65" s="50">
        <f t="shared" si="19"/>
        <v>45783.519999999997</v>
      </c>
      <c r="BE65" s="54">
        <v>24120.989999999998</v>
      </c>
      <c r="BF65" s="54">
        <v>0</v>
      </c>
      <c r="BG65" s="54">
        <v>0</v>
      </c>
      <c r="BH65" s="50">
        <f t="shared" si="20"/>
        <v>24120.989999999998</v>
      </c>
      <c r="BI65" s="54">
        <v>44804.450000000004</v>
      </c>
      <c r="BJ65" s="54">
        <v>0</v>
      </c>
      <c r="BK65" s="54">
        <v>0</v>
      </c>
      <c r="BL65" s="50">
        <f t="shared" si="21"/>
        <v>44804.450000000004</v>
      </c>
      <c r="BM65" s="54">
        <f t="shared" si="22"/>
        <v>114708.95999999999</v>
      </c>
      <c r="BN65" s="54">
        <f t="shared" si="22"/>
        <v>0</v>
      </c>
      <c r="BO65" s="54">
        <f t="shared" si="22"/>
        <v>0</v>
      </c>
      <c r="BP65" s="50">
        <f t="shared" si="23"/>
        <v>114708.95999999999</v>
      </c>
      <c r="BQ65" s="54">
        <f t="shared" si="24"/>
        <v>508166.51</v>
      </c>
      <c r="BR65" s="54">
        <f t="shared" si="24"/>
        <v>0</v>
      </c>
      <c r="BS65" s="54">
        <f t="shared" si="24"/>
        <v>0</v>
      </c>
      <c r="BT65" s="50">
        <f t="shared" si="25"/>
        <v>508166.51</v>
      </c>
    </row>
    <row r="66" spans="1:72" s="56" customFormat="1" ht="12.75">
      <c r="A66" s="46">
        <v>58</v>
      </c>
      <c r="B66" s="47" t="s">
        <v>136</v>
      </c>
      <c r="C66" s="93" t="s">
        <v>21</v>
      </c>
      <c r="D66" s="15" t="s">
        <v>137</v>
      </c>
      <c r="E66" s="49">
        <v>49295.97</v>
      </c>
      <c r="F66" s="49"/>
      <c r="G66" s="49"/>
      <c r="H66" s="50">
        <f t="shared" si="4"/>
        <v>49295.97</v>
      </c>
      <c r="I66" s="49">
        <v>56965.23</v>
      </c>
      <c r="J66" s="49"/>
      <c r="K66" s="49"/>
      <c r="L66" s="50">
        <f t="shared" si="5"/>
        <v>56965.23</v>
      </c>
      <c r="M66" s="49">
        <v>70957.5</v>
      </c>
      <c r="N66" s="49">
        <v>0</v>
      </c>
      <c r="O66" s="49">
        <v>0</v>
      </c>
      <c r="P66" s="50">
        <f t="shared" si="6"/>
        <v>70957.5</v>
      </c>
      <c r="Q66" s="50">
        <f t="shared" si="7"/>
        <v>177218.7</v>
      </c>
      <c r="R66" s="50">
        <f t="shared" si="7"/>
        <v>0</v>
      </c>
      <c r="S66" s="50">
        <f t="shared" si="7"/>
        <v>0</v>
      </c>
      <c r="T66" s="50">
        <f t="shared" si="8"/>
        <v>177218.7</v>
      </c>
      <c r="U66" s="49">
        <v>47614.34</v>
      </c>
      <c r="V66" s="49"/>
      <c r="W66" s="49"/>
      <c r="X66" s="50">
        <f t="shared" si="9"/>
        <v>47614.34</v>
      </c>
      <c r="Y66" s="49">
        <v>63524.66</v>
      </c>
      <c r="Z66" s="49"/>
      <c r="AA66" s="49"/>
      <c r="AB66" s="50">
        <f t="shared" si="10"/>
        <v>63524.66</v>
      </c>
      <c r="AC66" s="54">
        <v>59721.23</v>
      </c>
      <c r="AD66" s="54"/>
      <c r="AE66" s="54"/>
      <c r="AF66" s="50">
        <f t="shared" si="11"/>
        <v>59721.23</v>
      </c>
      <c r="AG66" s="50">
        <f t="shared" si="12"/>
        <v>170860.23</v>
      </c>
      <c r="AH66" s="50">
        <f t="shared" si="12"/>
        <v>0</v>
      </c>
      <c r="AI66" s="50">
        <f t="shared" si="12"/>
        <v>0</v>
      </c>
      <c r="AJ66" s="50">
        <f t="shared" si="13"/>
        <v>170860.23</v>
      </c>
      <c r="AK66" s="49">
        <v>55899.81</v>
      </c>
      <c r="AL66" s="49"/>
      <c r="AM66" s="49"/>
      <c r="AN66" s="50">
        <f t="shared" si="14"/>
        <v>55899.81</v>
      </c>
      <c r="AO66" s="54">
        <v>55307.86</v>
      </c>
      <c r="AP66" s="54">
        <v>0</v>
      </c>
      <c r="AQ66" s="54">
        <v>0</v>
      </c>
      <c r="AR66" s="50">
        <f t="shared" si="15"/>
        <v>55307.86</v>
      </c>
      <c r="AS66" s="54">
        <v>67058.320000000007</v>
      </c>
      <c r="AT66" s="54"/>
      <c r="AU66" s="54"/>
      <c r="AV66" s="55">
        <f t="shared" si="16"/>
        <v>67058.320000000007</v>
      </c>
      <c r="AW66" s="54">
        <f t="shared" si="17"/>
        <v>178265.99</v>
      </c>
      <c r="AX66" s="54">
        <f t="shared" si="17"/>
        <v>0</v>
      </c>
      <c r="AY66" s="54">
        <f t="shared" si="17"/>
        <v>0</v>
      </c>
      <c r="AZ66" s="50">
        <f t="shared" si="18"/>
        <v>178265.99</v>
      </c>
      <c r="BA66" s="54">
        <v>42902.11</v>
      </c>
      <c r="BB66" s="54">
        <v>0</v>
      </c>
      <c r="BC66" s="54">
        <v>0</v>
      </c>
      <c r="BD66" s="50">
        <f t="shared" si="19"/>
        <v>42902.11</v>
      </c>
      <c r="BE66" s="54">
        <v>41607.56</v>
      </c>
      <c r="BF66" s="54">
        <v>0</v>
      </c>
      <c r="BG66" s="54">
        <v>0</v>
      </c>
      <c r="BH66" s="50">
        <f t="shared" si="20"/>
        <v>41607.56</v>
      </c>
      <c r="BI66" s="54">
        <v>41607.56</v>
      </c>
      <c r="BJ66" s="54">
        <v>0</v>
      </c>
      <c r="BK66" s="54">
        <v>0</v>
      </c>
      <c r="BL66" s="50">
        <f t="shared" si="21"/>
        <v>41607.56</v>
      </c>
      <c r="BM66" s="54">
        <f t="shared" si="22"/>
        <v>126117.23</v>
      </c>
      <c r="BN66" s="54">
        <f t="shared" si="22"/>
        <v>0</v>
      </c>
      <c r="BO66" s="54">
        <f t="shared" si="22"/>
        <v>0</v>
      </c>
      <c r="BP66" s="50">
        <f t="shared" si="23"/>
        <v>126117.23</v>
      </c>
      <c r="BQ66" s="54">
        <f t="shared" si="24"/>
        <v>652462.15</v>
      </c>
      <c r="BR66" s="54">
        <f t="shared" si="24"/>
        <v>0</v>
      </c>
      <c r="BS66" s="54">
        <f t="shared" si="24"/>
        <v>0</v>
      </c>
      <c r="BT66" s="50">
        <f t="shared" si="25"/>
        <v>652462.15</v>
      </c>
    </row>
    <row r="67" spans="1:72" s="56" customFormat="1" ht="12.75">
      <c r="A67" s="46">
        <v>59</v>
      </c>
      <c r="B67" s="47" t="s">
        <v>138</v>
      </c>
      <c r="C67" s="93" t="s">
        <v>21</v>
      </c>
      <c r="D67" s="15" t="s">
        <v>139</v>
      </c>
      <c r="E67" s="49">
        <v>63017.43</v>
      </c>
      <c r="F67" s="49"/>
      <c r="G67" s="49"/>
      <c r="H67" s="50">
        <f t="shared" si="4"/>
        <v>63017.43</v>
      </c>
      <c r="I67" s="49">
        <v>70736.45</v>
      </c>
      <c r="J67" s="49"/>
      <c r="K67" s="49"/>
      <c r="L67" s="50">
        <f t="shared" si="5"/>
        <v>70736.45</v>
      </c>
      <c r="M67" s="49">
        <v>70444.3</v>
      </c>
      <c r="N67" s="49">
        <v>0</v>
      </c>
      <c r="O67" s="49">
        <v>0</v>
      </c>
      <c r="P67" s="50">
        <f t="shared" si="6"/>
        <v>70444.3</v>
      </c>
      <c r="Q67" s="50">
        <f t="shared" si="7"/>
        <v>204198.18</v>
      </c>
      <c r="R67" s="50">
        <f t="shared" si="7"/>
        <v>0</v>
      </c>
      <c r="S67" s="50">
        <f t="shared" si="7"/>
        <v>0</v>
      </c>
      <c r="T67" s="50">
        <f t="shared" si="8"/>
        <v>204198.18</v>
      </c>
      <c r="U67" s="49">
        <v>70747.55</v>
      </c>
      <c r="V67" s="49"/>
      <c r="W67" s="49">
        <v>0</v>
      </c>
      <c r="X67" s="50">
        <f t="shared" si="9"/>
        <v>70747.55</v>
      </c>
      <c r="Y67" s="49">
        <v>91733.67</v>
      </c>
      <c r="Z67" s="49"/>
      <c r="AA67" s="49"/>
      <c r="AB67" s="50">
        <f t="shared" si="10"/>
        <v>91733.67</v>
      </c>
      <c r="AC67" s="54">
        <v>81559.839999999997</v>
      </c>
      <c r="AD67" s="54"/>
      <c r="AE67" s="54"/>
      <c r="AF67" s="50">
        <f t="shared" si="11"/>
        <v>81559.839999999997</v>
      </c>
      <c r="AG67" s="50">
        <f t="shared" si="12"/>
        <v>244041.06</v>
      </c>
      <c r="AH67" s="50">
        <f t="shared" si="12"/>
        <v>0</v>
      </c>
      <c r="AI67" s="50">
        <f t="shared" si="12"/>
        <v>0</v>
      </c>
      <c r="AJ67" s="50">
        <f t="shared" si="13"/>
        <v>244041.06</v>
      </c>
      <c r="AK67" s="49">
        <v>78785.39</v>
      </c>
      <c r="AL67" s="49"/>
      <c r="AM67" s="49"/>
      <c r="AN67" s="50">
        <f t="shared" si="14"/>
        <v>78785.39</v>
      </c>
      <c r="AO67" s="54">
        <v>79017.36</v>
      </c>
      <c r="AP67" s="54">
        <v>0</v>
      </c>
      <c r="AQ67" s="54">
        <v>0</v>
      </c>
      <c r="AR67" s="50">
        <f t="shared" si="15"/>
        <v>79017.36</v>
      </c>
      <c r="AS67" s="54">
        <v>83102.12</v>
      </c>
      <c r="AT67" s="54"/>
      <c r="AU67" s="54"/>
      <c r="AV67" s="55">
        <f t="shared" si="16"/>
        <v>83102.12</v>
      </c>
      <c r="AW67" s="54">
        <f t="shared" si="17"/>
        <v>240904.87</v>
      </c>
      <c r="AX67" s="54">
        <f t="shared" si="17"/>
        <v>0</v>
      </c>
      <c r="AY67" s="54">
        <f t="shared" si="17"/>
        <v>0</v>
      </c>
      <c r="AZ67" s="50">
        <f t="shared" si="18"/>
        <v>240904.87</v>
      </c>
      <c r="BA67" s="54">
        <v>68666.91</v>
      </c>
      <c r="BB67" s="54">
        <v>0</v>
      </c>
      <c r="BC67" s="54">
        <v>0</v>
      </c>
      <c r="BD67" s="50">
        <f t="shared" si="19"/>
        <v>68666.91</v>
      </c>
      <c r="BE67" s="54">
        <v>66958.720000000001</v>
      </c>
      <c r="BF67" s="54">
        <v>0</v>
      </c>
      <c r="BG67" s="54">
        <v>0</v>
      </c>
      <c r="BH67" s="50">
        <f t="shared" si="20"/>
        <v>66958.720000000001</v>
      </c>
      <c r="BI67" s="54">
        <v>66958.720000000001</v>
      </c>
      <c r="BJ67" s="54">
        <v>0</v>
      </c>
      <c r="BK67" s="54">
        <v>0</v>
      </c>
      <c r="BL67" s="50">
        <f t="shared" si="21"/>
        <v>66958.720000000001</v>
      </c>
      <c r="BM67" s="54">
        <f t="shared" si="22"/>
        <v>202584.35</v>
      </c>
      <c r="BN67" s="54">
        <f t="shared" si="22"/>
        <v>0</v>
      </c>
      <c r="BO67" s="54">
        <f t="shared" si="22"/>
        <v>0</v>
      </c>
      <c r="BP67" s="50">
        <f t="shared" si="23"/>
        <v>202584.35</v>
      </c>
      <c r="BQ67" s="54">
        <f t="shared" si="24"/>
        <v>891728.46</v>
      </c>
      <c r="BR67" s="54">
        <f t="shared" si="24"/>
        <v>0</v>
      </c>
      <c r="BS67" s="54">
        <f t="shared" si="24"/>
        <v>0</v>
      </c>
      <c r="BT67" s="50">
        <f t="shared" si="25"/>
        <v>891728.46</v>
      </c>
    </row>
    <row r="68" spans="1:72" s="56" customFormat="1" ht="12.75">
      <c r="A68" s="46">
        <v>60</v>
      </c>
      <c r="B68" s="47" t="s">
        <v>140</v>
      </c>
      <c r="C68" s="93" t="s">
        <v>65</v>
      </c>
      <c r="D68" s="15" t="s">
        <v>141</v>
      </c>
      <c r="E68" s="49">
        <v>176285.24</v>
      </c>
      <c r="F68" s="49">
        <v>1400</v>
      </c>
      <c r="G68" s="49"/>
      <c r="H68" s="50">
        <f t="shared" si="4"/>
        <v>177685.24</v>
      </c>
      <c r="I68" s="49">
        <v>225452.92</v>
      </c>
      <c r="J68" s="49">
        <v>2880</v>
      </c>
      <c r="K68" s="49"/>
      <c r="L68" s="50">
        <f t="shared" si="5"/>
        <v>228332.92</v>
      </c>
      <c r="M68" s="49">
        <v>232027.18</v>
      </c>
      <c r="N68" s="49">
        <v>4280</v>
      </c>
      <c r="O68" s="49"/>
      <c r="P68" s="50">
        <f t="shared" si="6"/>
        <v>236307.18</v>
      </c>
      <c r="Q68" s="50">
        <f t="shared" si="7"/>
        <v>633765.34000000008</v>
      </c>
      <c r="R68" s="50">
        <f t="shared" si="7"/>
        <v>8560</v>
      </c>
      <c r="S68" s="50">
        <f t="shared" si="7"/>
        <v>0</v>
      </c>
      <c r="T68" s="50">
        <f t="shared" si="8"/>
        <v>642325.34000000008</v>
      </c>
      <c r="U68" s="49">
        <v>207525.92</v>
      </c>
      <c r="V68" s="49">
        <v>4000</v>
      </c>
      <c r="W68" s="49"/>
      <c r="X68" s="50">
        <f t="shared" si="9"/>
        <v>211525.92</v>
      </c>
      <c r="Y68" s="49">
        <v>217448.43</v>
      </c>
      <c r="Z68" s="49">
        <v>4600</v>
      </c>
      <c r="AA68" s="49"/>
      <c r="AB68" s="50">
        <f t="shared" si="10"/>
        <v>222048.43</v>
      </c>
      <c r="AC68" s="54">
        <v>217781.07</v>
      </c>
      <c r="AD68" s="54">
        <v>3760</v>
      </c>
      <c r="AE68" s="62"/>
      <c r="AF68" s="50">
        <f t="shared" si="11"/>
        <v>221541.07</v>
      </c>
      <c r="AG68" s="50">
        <f t="shared" si="12"/>
        <v>642755.41999999993</v>
      </c>
      <c r="AH68" s="50">
        <f t="shared" si="12"/>
        <v>12360</v>
      </c>
      <c r="AI68" s="50">
        <f t="shared" si="12"/>
        <v>0</v>
      </c>
      <c r="AJ68" s="50">
        <f t="shared" si="13"/>
        <v>655115.41999999993</v>
      </c>
      <c r="AK68" s="49">
        <v>214198.64</v>
      </c>
      <c r="AL68" s="49">
        <v>4000</v>
      </c>
      <c r="AM68" s="49">
        <v>0</v>
      </c>
      <c r="AN68" s="50">
        <f t="shared" si="14"/>
        <v>218198.64</v>
      </c>
      <c r="AO68" s="54">
        <v>199203.02</v>
      </c>
      <c r="AP68" s="54">
        <v>3640</v>
      </c>
      <c r="AQ68" s="54">
        <v>0</v>
      </c>
      <c r="AR68" s="50">
        <f t="shared" si="15"/>
        <v>202843.02</v>
      </c>
      <c r="AS68" s="54">
        <v>197145.44</v>
      </c>
      <c r="AT68" s="54">
        <v>3800</v>
      </c>
      <c r="AU68" s="54">
        <v>0</v>
      </c>
      <c r="AV68" s="55">
        <f t="shared" si="16"/>
        <v>200945.44</v>
      </c>
      <c r="AW68" s="54">
        <f t="shared" si="17"/>
        <v>610547.10000000009</v>
      </c>
      <c r="AX68" s="54">
        <f t="shared" si="17"/>
        <v>11440</v>
      </c>
      <c r="AY68" s="54">
        <f t="shared" si="17"/>
        <v>0</v>
      </c>
      <c r="AZ68" s="50">
        <f t="shared" si="18"/>
        <v>621987.10000000009</v>
      </c>
      <c r="BA68" s="54">
        <v>170885.97</v>
      </c>
      <c r="BB68" s="54">
        <v>3450.84</v>
      </c>
      <c r="BC68" s="54">
        <v>0</v>
      </c>
      <c r="BD68" s="50">
        <f t="shared" si="19"/>
        <v>174336.81</v>
      </c>
      <c r="BE68" s="54">
        <v>166122.75</v>
      </c>
      <c r="BF68" s="54">
        <v>3330.54</v>
      </c>
      <c r="BG68" s="54">
        <v>0</v>
      </c>
      <c r="BH68" s="50">
        <f t="shared" si="20"/>
        <v>169453.29</v>
      </c>
      <c r="BI68" s="54">
        <v>166122.75</v>
      </c>
      <c r="BJ68" s="54">
        <v>3330.54</v>
      </c>
      <c r="BK68" s="54">
        <v>0</v>
      </c>
      <c r="BL68" s="50">
        <f t="shared" si="21"/>
        <v>169453.29</v>
      </c>
      <c r="BM68" s="54">
        <f t="shared" si="22"/>
        <v>503131.47</v>
      </c>
      <c r="BN68" s="54">
        <f t="shared" si="22"/>
        <v>10111.92</v>
      </c>
      <c r="BO68" s="54">
        <f t="shared" si="22"/>
        <v>0</v>
      </c>
      <c r="BP68" s="50">
        <f t="shared" si="23"/>
        <v>513243.38999999996</v>
      </c>
      <c r="BQ68" s="54">
        <f t="shared" si="24"/>
        <v>2390199.33</v>
      </c>
      <c r="BR68" s="54">
        <f t="shared" si="24"/>
        <v>42471.92</v>
      </c>
      <c r="BS68" s="54">
        <f t="shared" si="24"/>
        <v>0</v>
      </c>
      <c r="BT68" s="50">
        <f t="shared" si="25"/>
        <v>2432671.25</v>
      </c>
    </row>
    <row r="69" spans="1:72" s="56" customFormat="1" ht="12.75">
      <c r="A69" s="46">
        <v>61</v>
      </c>
      <c r="B69" s="92" t="s">
        <v>142</v>
      </c>
      <c r="C69" s="93" t="s">
        <v>21</v>
      </c>
      <c r="D69" s="15" t="s">
        <v>143</v>
      </c>
      <c r="E69" s="49">
        <v>50435.16</v>
      </c>
      <c r="F69" s="49"/>
      <c r="G69" s="49"/>
      <c r="H69" s="50">
        <f t="shared" si="4"/>
        <v>50435.16</v>
      </c>
      <c r="I69" s="49">
        <v>56013.59</v>
      </c>
      <c r="J69" s="49"/>
      <c r="K69" s="49"/>
      <c r="L69" s="50">
        <f t="shared" si="5"/>
        <v>56013.59</v>
      </c>
      <c r="M69" s="49">
        <v>55574.23</v>
      </c>
      <c r="N69" s="49"/>
      <c r="O69" s="49"/>
      <c r="P69" s="50">
        <f t="shared" si="6"/>
        <v>55574.23</v>
      </c>
      <c r="Q69" s="50">
        <f t="shared" si="7"/>
        <v>162022.98000000001</v>
      </c>
      <c r="R69" s="50">
        <f t="shared" si="7"/>
        <v>0</v>
      </c>
      <c r="S69" s="50">
        <f t="shared" si="7"/>
        <v>0</v>
      </c>
      <c r="T69" s="50">
        <f t="shared" si="8"/>
        <v>162022.98000000001</v>
      </c>
      <c r="U69" s="49">
        <v>58749.66</v>
      </c>
      <c r="V69" s="49"/>
      <c r="W69" s="49"/>
      <c r="X69" s="50">
        <f t="shared" si="9"/>
        <v>58749.66</v>
      </c>
      <c r="Y69" s="49">
        <v>61828.72</v>
      </c>
      <c r="Z69" s="49"/>
      <c r="AA69" s="49"/>
      <c r="AB69" s="50">
        <f t="shared" si="10"/>
        <v>61828.72</v>
      </c>
      <c r="AC69" s="54">
        <v>61471.93</v>
      </c>
      <c r="AD69" s="54"/>
      <c r="AE69" s="54"/>
      <c r="AF69" s="50">
        <f t="shared" si="11"/>
        <v>61471.93</v>
      </c>
      <c r="AG69" s="50">
        <f t="shared" si="12"/>
        <v>182050.31</v>
      </c>
      <c r="AH69" s="50">
        <f t="shared" si="12"/>
        <v>0</v>
      </c>
      <c r="AI69" s="50">
        <f t="shared" si="12"/>
        <v>0</v>
      </c>
      <c r="AJ69" s="50">
        <f t="shared" si="13"/>
        <v>182050.31</v>
      </c>
      <c r="AK69" s="49">
        <v>58959.58</v>
      </c>
      <c r="AL69" s="49"/>
      <c r="AM69" s="49"/>
      <c r="AN69" s="50">
        <f t="shared" si="14"/>
        <v>58959.58</v>
      </c>
      <c r="AO69" s="54">
        <v>61842.27</v>
      </c>
      <c r="AP69" s="54">
        <v>0</v>
      </c>
      <c r="AQ69" s="54">
        <v>0</v>
      </c>
      <c r="AR69" s="50">
        <f t="shared" si="15"/>
        <v>61842.27</v>
      </c>
      <c r="AS69" s="54">
        <v>60677.26</v>
      </c>
      <c r="AT69" s="54"/>
      <c r="AU69" s="54"/>
      <c r="AV69" s="55">
        <f t="shared" si="16"/>
        <v>60677.26</v>
      </c>
      <c r="AW69" s="54">
        <f t="shared" si="17"/>
        <v>181479.11000000002</v>
      </c>
      <c r="AX69" s="54">
        <f t="shared" si="17"/>
        <v>0</v>
      </c>
      <c r="AY69" s="54">
        <f t="shared" si="17"/>
        <v>0</v>
      </c>
      <c r="AZ69" s="50">
        <f t="shared" si="18"/>
        <v>181479.11000000002</v>
      </c>
      <c r="BA69" s="54">
        <v>59381.4</v>
      </c>
      <c r="BB69" s="54">
        <v>0</v>
      </c>
      <c r="BC69" s="54">
        <v>0</v>
      </c>
      <c r="BD69" s="50">
        <f t="shared" si="19"/>
        <v>59381.4</v>
      </c>
      <c r="BE69" s="54">
        <v>58071.1</v>
      </c>
      <c r="BF69" s="54">
        <v>0</v>
      </c>
      <c r="BG69" s="54">
        <v>0</v>
      </c>
      <c r="BH69" s="50">
        <f t="shared" si="20"/>
        <v>58071.1</v>
      </c>
      <c r="BI69" s="54">
        <v>58071.1</v>
      </c>
      <c r="BJ69" s="54">
        <v>0</v>
      </c>
      <c r="BK69" s="54">
        <v>0</v>
      </c>
      <c r="BL69" s="50">
        <f t="shared" si="21"/>
        <v>58071.1</v>
      </c>
      <c r="BM69" s="54">
        <f t="shared" si="22"/>
        <v>175523.6</v>
      </c>
      <c r="BN69" s="54">
        <f t="shared" si="22"/>
        <v>0</v>
      </c>
      <c r="BO69" s="54">
        <f t="shared" si="22"/>
        <v>0</v>
      </c>
      <c r="BP69" s="50">
        <f t="shared" si="23"/>
        <v>175523.6</v>
      </c>
      <c r="BQ69" s="54">
        <f t="shared" si="24"/>
        <v>701076</v>
      </c>
      <c r="BR69" s="54">
        <f t="shared" si="24"/>
        <v>0</v>
      </c>
      <c r="BS69" s="54">
        <f t="shared" si="24"/>
        <v>0</v>
      </c>
      <c r="BT69" s="50">
        <f t="shared" si="25"/>
        <v>701076</v>
      </c>
    </row>
    <row r="70" spans="1:72" s="56" customFormat="1" ht="12.75">
      <c r="A70" s="46">
        <v>62</v>
      </c>
      <c r="B70" s="47" t="s">
        <v>144</v>
      </c>
      <c r="C70" s="22" t="s">
        <v>36</v>
      </c>
      <c r="D70" s="15" t="s">
        <v>145</v>
      </c>
      <c r="E70" s="49"/>
      <c r="F70" s="49"/>
      <c r="G70" s="49">
        <v>501540</v>
      </c>
      <c r="H70" s="50">
        <f t="shared" si="4"/>
        <v>501540</v>
      </c>
      <c r="I70" s="49"/>
      <c r="J70" s="49"/>
      <c r="K70" s="49">
        <v>498840</v>
      </c>
      <c r="L70" s="50">
        <f t="shared" si="5"/>
        <v>498840</v>
      </c>
      <c r="M70" s="49"/>
      <c r="N70" s="49"/>
      <c r="O70" s="49">
        <v>506520</v>
      </c>
      <c r="P70" s="50">
        <f t="shared" si="6"/>
        <v>506520</v>
      </c>
      <c r="Q70" s="50">
        <f t="shared" si="7"/>
        <v>0</v>
      </c>
      <c r="R70" s="50">
        <f t="shared" si="7"/>
        <v>0</v>
      </c>
      <c r="S70" s="50">
        <f t="shared" si="7"/>
        <v>1506900</v>
      </c>
      <c r="T70" s="50">
        <f t="shared" si="8"/>
        <v>1506900</v>
      </c>
      <c r="U70" s="49"/>
      <c r="V70" s="49"/>
      <c r="W70" s="49">
        <v>279125</v>
      </c>
      <c r="X70" s="50">
        <f t="shared" si="9"/>
        <v>279125</v>
      </c>
      <c r="Y70" s="49"/>
      <c r="Z70" s="49"/>
      <c r="AA70" s="49">
        <v>547635</v>
      </c>
      <c r="AB70" s="50">
        <f t="shared" si="10"/>
        <v>547635</v>
      </c>
      <c r="AC70" s="54"/>
      <c r="AD70" s="54"/>
      <c r="AE70" s="97">
        <v>110</v>
      </c>
      <c r="AF70" s="50">
        <f t="shared" si="11"/>
        <v>110</v>
      </c>
      <c r="AG70" s="50">
        <f t="shared" si="12"/>
        <v>0</v>
      </c>
      <c r="AH70" s="50">
        <f t="shared" si="12"/>
        <v>0</v>
      </c>
      <c r="AI70" s="50">
        <f t="shared" si="12"/>
        <v>826870</v>
      </c>
      <c r="AJ70" s="50">
        <f t="shared" si="13"/>
        <v>826870</v>
      </c>
      <c r="AK70" s="49">
        <v>0</v>
      </c>
      <c r="AL70" s="49">
        <v>0</v>
      </c>
      <c r="AM70" s="49">
        <v>432225</v>
      </c>
      <c r="AN70" s="50">
        <f t="shared" si="14"/>
        <v>432225</v>
      </c>
      <c r="AO70" s="54">
        <v>0</v>
      </c>
      <c r="AP70" s="54">
        <v>0</v>
      </c>
      <c r="AQ70" s="54">
        <v>560140</v>
      </c>
      <c r="AR70" s="50">
        <f t="shared" si="15"/>
        <v>560140</v>
      </c>
      <c r="AS70" s="54">
        <v>0</v>
      </c>
      <c r="AT70" s="54">
        <v>0</v>
      </c>
      <c r="AU70" s="54">
        <v>452350</v>
      </c>
      <c r="AV70" s="55">
        <f t="shared" si="16"/>
        <v>452350</v>
      </c>
      <c r="AW70" s="54">
        <f t="shared" si="17"/>
        <v>0</v>
      </c>
      <c r="AX70" s="54">
        <f t="shared" si="17"/>
        <v>0</v>
      </c>
      <c r="AY70" s="54">
        <f t="shared" si="17"/>
        <v>1444715</v>
      </c>
      <c r="AZ70" s="50">
        <f t="shared" si="18"/>
        <v>1444715</v>
      </c>
      <c r="BA70" s="54">
        <v>0</v>
      </c>
      <c r="BB70" s="54">
        <v>0</v>
      </c>
      <c r="BC70" s="54">
        <v>72976.070000000007</v>
      </c>
      <c r="BD70" s="50">
        <f t="shared" si="19"/>
        <v>72976.070000000007</v>
      </c>
      <c r="BE70" s="54">
        <v>0</v>
      </c>
      <c r="BF70" s="54">
        <v>0</v>
      </c>
      <c r="BG70" s="54">
        <v>51142.81</v>
      </c>
      <c r="BH70" s="50">
        <f t="shared" si="20"/>
        <v>51142.81</v>
      </c>
      <c r="BI70" s="54">
        <v>0</v>
      </c>
      <c r="BJ70" s="54">
        <v>0</v>
      </c>
      <c r="BK70" s="54">
        <v>51142.81</v>
      </c>
      <c r="BL70" s="50">
        <f t="shared" si="21"/>
        <v>51142.81</v>
      </c>
      <c r="BM70" s="54">
        <f t="shared" si="22"/>
        <v>0</v>
      </c>
      <c r="BN70" s="54">
        <f t="shared" si="22"/>
        <v>0</v>
      </c>
      <c r="BO70" s="54">
        <f t="shared" si="22"/>
        <v>175261.69</v>
      </c>
      <c r="BP70" s="50">
        <f t="shared" si="23"/>
        <v>175261.69</v>
      </c>
      <c r="BQ70" s="54">
        <f t="shared" si="24"/>
        <v>0</v>
      </c>
      <c r="BR70" s="54">
        <f t="shared" si="24"/>
        <v>0</v>
      </c>
      <c r="BS70" s="54">
        <f t="shared" si="24"/>
        <v>3953746.69</v>
      </c>
      <c r="BT70" s="50">
        <f t="shared" si="25"/>
        <v>3953746.69</v>
      </c>
    </row>
    <row r="71" spans="1:72" s="104" customFormat="1" ht="12.75">
      <c r="A71" s="98">
        <v>63</v>
      </c>
      <c r="B71" s="99" t="s">
        <v>146</v>
      </c>
      <c r="C71" s="100" t="s">
        <v>21</v>
      </c>
      <c r="D71" s="21" t="s">
        <v>147</v>
      </c>
      <c r="E71" s="102">
        <v>148460.34</v>
      </c>
      <c r="F71" s="102"/>
      <c r="G71" s="102"/>
      <c r="H71" s="101">
        <f t="shared" si="4"/>
        <v>148460.34</v>
      </c>
      <c r="I71" s="102">
        <v>134272.59</v>
      </c>
      <c r="J71" s="102"/>
      <c r="K71" s="102"/>
      <c r="L71" s="101">
        <f t="shared" si="5"/>
        <v>134272.59</v>
      </c>
      <c r="M71" s="102">
        <v>148177.18</v>
      </c>
      <c r="N71" s="102"/>
      <c r="O71" s="102"/>
      <c r="P71" s="101">
        <f t="shared" si="6"/>
        <v>148177.18</v>
      </c>
      <c r="Q71" s="101">
        <f t="shared" si="7"/>
        <v>430910.11</v>
      </c>
      <c r="R71" s="101">
        <f t="shared" si="7"/>
        <v>0</v>
      </c>
      <c r="S71" s="101">
        <f t="shared" si="7"/>
        <v>0</v>
      </c>
      <c r="T71" s="101">
        <f t="shared" si="8"/>
        <v>430910.11</v>
      </c>
      <c r="U71" s="102">
        <v>144768.06</v>
      </c>
      <c r="V71" s="102"/>
      <c r="W71" s="102"/>
      <c r="X71" s="101">
        <f t="shared" si="9"/>
        <v>144768.06</v>
      </c>
      <c r="Y71" s="102"/>
      <c r="Z71" s="102"/>
      <c r="AA71" s="102"/>
      <c r="AB71" s="101">
        <f t="shared" si="10"/>
        <v>0</v>
      </c>
      <c r="AC71" s="102"/>
      <c r="AD71" s="102"/>
      <c r="AE71" s="103"/>
      <c r="AF71" s="101">
        <f t="shared" si="11"/>
        <v>0</v>
      </c>
      <c r="AG71" s="101">
        <f t="shared" si="12"/>
        <v>144768.06</v>
      </c>
      <c r="AH71" s="101">
        <f t="shared" si="12"/>
        <v>0</v>
      </c>
      <c r="AI71" s="101">
        <f t="shared" si="12"/>
        <v>0</v>
      </c>
      <c r="AJ71" s="101">
        <f t="shared" si="13"/>
        <v>144768.06</v>
      </c>
      <c r="AK71" s="102">
        <v>0</v>
      </c>
      <c r="AL71" s="102">
        <v>0</v>
      </c>
      <c r="AM71" s="102">
        <v>0</v>
      </c>
      <c r="AN71" s="101">
        <f t="shared" si="14"/>
        <v>0</v>
      </c>
      <c r="AO71" s="102">
        <v>0</v>
      </c>
      <c r="AP71" s="102">
        <v>0</v>
      </c>
      <c r="AQ71" s="102">
        <v>0</v>
      </c>
      <c r="AR71" s="101">
        <f t="shared" si="15"/>
        <v>0</v>
      </c>
      <c r="AS71" s="102"/>
      <c r="AT71" s="102"/>
      <c r="AU71" s="102"/>
      <c r="AV71" s="101">
        <f t="shared" si="16"/>
        <v>0</v>
      </c>
      <c r="AW71" s="102">
        <f t="shared" si="17"/>
        <v>0</v>
      </c>
      <c r="AX71" s="102">
        <f t="shared" si="17"/>
        <v>0</v>
      </c>
      <c r="AY71" s="102">
        <f t="shared" si="17"/>
        <v>0</v>
      </c>
      <c r="AZ71" s="101">
        <f t="shared" si="18"/>
        <v>0</v>
      </c>
      <c r="BA71" s="102">
        <v>0</v>
      </c>
      <c r="BB71" s="102">
        <v>0</v>
      </c>
      <c r="BC71" s="102">
        <v>0</v>
      </c>
      <c r="BD71" s="101">
        <f t="shared" si="19"/>
        <v>0</v>
      </c>
      <c r="BE71" s="102">
        <v>0</v>
      </c>
      <c r="BF71" s="102">
        <v>0</v>
      </c>
      <c r="BG71" s="102">
        <v>0</v>
      </c>
      <c r="BH71" s="101">
        <f t="shared" si="20"/>
        <v>0</v>
      </c>
      <c r="BI71" s="102">
        <v>0</v>
      </c>
      <c r="BJ71" s="102">
        <v>0</v>
      </c>
      <c r="BK71" s="102">
        <v>0</v>
      </c>
      <c r="BL71" s="101">
        <f t="shared" si="21"/>
        <v>0</v>
      </c>
      <c r="BM71" s="102">
        <f t="shared" si="22"/>
        <v>0</v>
      </c>
      <c r="BN71" s="102">
        <f t="shared" si="22"/>
        <v>0</v>
      </c>
      <c r="BO71" s="102">
        <f t="shared" si="22"/>
        <v>0</v>
      </c>
      <c r="BP71" s="101">
        <f t="shared" si="23"/>
        <v>0</v>
      </c>
      <c r="BQ71" s="102">
        <f t="shared" si="24"/>
        <v>575678.16999999993</v>
      </c>
      <c r="BR71" s="102">
        <f t="shared" si="24"/>
        <v>0</v>
      </c>
      <c r="BS71" s="102">
        <f t="shared" si="24"/>
        <v>0</v>
      </c>
      <c r="BT71" s="101">
        <f t="shared" si="25"/>
        <v>575678.16999999993</v>
      </c>
    </row>
    <row r="72" spans="1:72" s="56" customFormat="1" ht="12.75">
      <c r="A72" s="46">
        <v>64</v>
      </c>
      <c r="B72" s="47" t="s">
        <v>148</v>
      </c>
      <c r="C72" s="93" t="s">
        <v>15</v>
      </c>
      <c r="D72" s="15" t="s">
        <v>149</v>
      </c>
      <c r="E72" s="49">
        <v>111974.42</v>
      </c>
      <c r="F72" s="49"/>
      <c r="G72" s="49">
        <v>31535</v>
      </c>
      <c r="H72" s="50">
        <f t="shared" si="4"/>
        <v>143509.41999999998</v>
      </c>
      <c r="I72" s="49">
        <v>126814.85</v>
      </c>
      <c r="J72" s="49"/>
      <c r="K72" s="49">
        <v>31748</v>
      </c>
      <c r="L72" s="50">
        <f t="shared" si="5"/>
        <v>158562.85</v>
      </c>
      <c r="M72" s="49">
        <v>145364.73000000001</v>
      </c>
      <c r="N72" s="49"/>
      <c r="O72" s="49">
        <v>39056</v>
      </c>
      <c r="P72" s="50">
        <f t="shared" si="6"/>
        <v>184420.73</v>
      </c>
      <c r="Q72" s="50">
        <f t="shared" si="7"/>
        <v>384154</v>
      </c>
      <c r="R72" s="50">
        <f t="shared" si="7"/>
        <v>0</v>
      </c>
      <c r="S72" s="50">
        <f t="shared" si="7"/>
        <v>102339</v>
      </c>
      <c r="T72" s="50">
        <f t="shared" si="8"/>
        <v>486493</v>
      </c>
      <c r="U72" s="49">
        <v>116738.77</v>
      </c>
      <c r="V72" s="49"/>
      <c r="W72" s="49">
        <v>39264</v>
      </c>
      <c r="X72" s="50">
        <f t="shared" si="9"/>
        <v>156002.77000000002</v>
      </c>
      <c r="Y72" s="49">
        <v>135964.25</v>
      </c>
      <c r="Z72" s="49"/>
      <c r="AA72" s="49">
        <v>40235</v>
      </c>
      <c r="AB72" s="50">
        <f t="shared" si="10"/>
        <v>176199.25</v>
      </c>
      <c r="AC72" s="54">
        <v>115557.38</v>
      </c>
      <c r="AD72" s="54"/>
      <c r="AE72" s="54">
        <v>40272</v>
      </c>
      <c r="AF72" s="50">
        <f t="shared" si="11"/>
        <v>155829.38</v>
      </c>
      <c r="AG72" s="50">
        <f t="shared" si="12"/>
        <v>368260.4</v>
      </c>
      <c r="AH72" s="50">
        <f t="shared" si="12"/>
        <v>0</v>
      </c>
      <c r="AI72" s="50">
        <f t="shared" si="12"/>
        <v>119771</v>
      </c>
      <c r="AJ72" s="50">
        <f t="shared" si="13"/>
        <v>488031.4</v>
      </c>
      <c r="AK72" s="49">
        <v>119139.38</v>
      </c>
      <c r="AL72" s="49"/>
      <c r="AM72" s="49">
        <v>37429</v>
      </c>
      <c r="AN72" s="50">
        <f t="shared" si="14"/>
        <v>156568.38</v>
      </c>
      <c r="AO72" s="54">
        <v>115799.1</v>
      </c>
      <c r="AP72" s="54">
        <v>0</v>
      </c>
      <c r="AQ72" s="54">
        <v>39593</v>
      </c>
      <c r="AR72" s="50">
        <f t="shared" si="15"/>
        <v>155392.1</v>
      </c>
      <c r="AS72" s="54">
        <v>140721.89000000001</v>
      </c>
      <c r="AT72" s="54"/>
      <c r="AU72" s="54">
        <v>42102</v>
      </c>
      <c r="AV72" s="55">
        <f t="shared" si="16"/>
        <v>182823.89</v>
      </c>
      <c r="AW72" s="54">
        <f t="shared" si="17"/>
        <v>375660.37</v>
      </c>
      <c r="AX72" s="54">
        <f t="shared" si="17"/>
        <v>0</v>
      </c>
      <c r="AY72" s="54">
        <f t="shared" si="17"/>
        <v>119124</v>
      </c>
      <c r="AZ72" s="50">
        <f t="shared" si="18"/>
        <v>494784.37</v>
      </c>
      <c r="BA72" s="54">
        <v>78509.14</v>
      </c>
      <c r="BB72" s="54">
        <v>0</v>
      </c>
      <c r="BC72" s="54">
        <v>41378.94</v>
      </c>
      <c r="BD72" s="50">
        <f t="shared" si="19"/>
        <v>119888.08</v>
      </c>
      <c r="BE72" s="54">
        <v>75726.179999999993</v>
      </c>
      <c r="BF72" s="54">
        <v>0</v>
      </c>
      <c r="BG72" s="54">
        <v>39415.39</v>
      </c>
      <c r="BH72" s="50">
        <f t="shared" si="20"/>
        <v>115141.56999999999</v>
      </c>
      <c r="BI72" s="54">
        <v>75726.179999999993</v>
      </c>
      <c r="BJ72" s="54">
        <v>0</v>
      </c>
      <c r="BK72" s="54">
        <v>39415.39</v>
      </c>
      <c r="BL72" s="50">
        <f t="shared" si="21"/>
        <v>115141.56999999999</v>
      </c>
      <c r="BM72" s="54">
        <f t="shared" si="22"/>
        <v>229961.5</v>
      </c>
      <c r="BN72" s="54">
        <f t="shared" si="22"/>
        <v>0</v>
      </c>
      <c r="BO72" s="54">
        <f t="shared" si="22"/>
        <v>120209.72</v>
      </c>
      <c r="BP72" s="50">
        <f t="shared" si="23"/>
        <v>350171.22</v>
      </c>
      <c r="BQ72" s="54">
        <f t="shared" si="24"/>
        <v>1358036.27</v>
      </c>
      <c r="BR72" s="54">
        <f t="shared" si="24"/>
        <v>0</v>
      </c>
      <c r="BS72" s="54">
        <f t="shared" si="24"/>
        <v>461443.72</v>
      </c>
      <c r="BT72" s="50">
        <f t="shared" si="25"/>
        <v>1819479.99</v>
      </c>
    </row>
    <row r="73" spans="1:72" s="56" customFormat="1" ht="12.75">
      <c r="A73" s="46">
        <v>65</v>
      </c>
      <c r="B73" s="92" t="s">
        <v>150</v>
      </c>
      <c r="C73" s="93" t="s">
        <v>65</v>
      </c>
      <c r="D73" s="15" t="s">
        <v>151</v>
      </c>
      <c r="E73" s="49">
        <v>66435.03</v>
      </c>
      <c r="F73" s="49">
        <v>2280</v>
      </c>
      <c r="G73" s="49"/>
      <c r="H73" s="50">
        <f t="shared" si="4"/>
        <v>68715.03</v>
      </c>
      <c r="I73" s="49">
        <v>76470.83</v>
      </c>
      <c r="J73" s="49">
        <v>2520</v>
      </c>
      <c r="K73" s="49"/>
      <c r="L73" s="50">
        <f t="shared" si="5"/>
        <v>78990.83</v>
      </c>
      <c r="M73" s="49">
        <v>81521.36</v>
      </c>
      <c r="N73" s="49">
        <v>2720</v>
      </c>
      <c r="O73" s="49"/>
      <c r="P73" s="50">
        <f t="shared" si="6"/>
        <v>84241.36</v>
      </c>
      <c r="Q73" s="50">
        <f t="shared" si="7"/>
        <v>224427.21999999997</v>
      </c>
      <c r="R73" s="50">
        <f t="shared" si="7"/>
        <v>7520</v>
      </c>
      <c r="S73" s="50">
        <f t="shared" si="7"/>
        <v>0</v>
      </c>
      <c r="T73" s="50">
        <f t="shared" si="8"/>
        <v>231947.21999999997</v>
      </c>
      <c r="U73" s="49">
        <v>78564.960000000006</v>
      </c>
      <c r="V73" s="49">
        <v>2400</v>
      </c>
      <c r="W73" s="49"/>
      <c r="X73" s="50">
        <f t="shared" si="9"/>
        <v>80964.960000000006</v>
      </c>
      <c r="Y73" s="49">
        <v>81876.149999999994</v>
      </c>
      <c r="Z73" s="49">
        <v>2640</v>
      </c>
      <c r="AA73" s="49"/>
      <c r="AB73" s="50">
        <f t="shared" si="10"/>
        <v>84516.15</v>
      </c>
      <c r="AC73" s="54">
        <v>78083.88</v>
      </c>
      <c r="AD73" s="54">
        <v>2640</v>
      </c>
      <c r="AE73" s="54"/>
      <c r="AF73" s="50">
        <f t="shared" si="11"/>
        <v>80723.88</v>
      </c>
      <c r="AG73" s="50">
        <f t="shared" si="12"/>
        <v>238524.99</v>
      </c>
      <c r="AH73" s="50">
        <f t="shared" si="12"/>
        <v>7680</v>
      </c>
      <c r="AI73" s="50">
        <f t="shared" si="12"/>
        <v>0</v>
      </c>
      <c r="AJ73" s="50">
        <f t="shared" si="13"/>
        <v>246204.99</v>
      </c>
      <c r="AK73" s="49">
        <v>75759.240000000005</v>
      </c>
      <c r="AL73" s="49">
        <v>2400</v>
      </c>
      <c r="AM73" s="49"/>
      <c r="AN73" s="50">
        <f t="shared" si="14"/>
        <v>78159.240000000005</v>
      </c>
      <c r="AO73" s="54">
        <v>73652.56</v>
      </c>
      <c r="AP73" s="54">
        <v>2120</v>
      </c>
      <c r="AQ73" s="54">
        <v>0</v>
      </c>
      <c r="AR73" s="50">
        <f t="shared" si="15"/>
        <v>75772.56</v>
      </c>
      <c r="AS73" s="54">
        <v>78082.710000000006</v>
      </c>
      <c r="AT73" s="54">
        <v>2520</v>
      </c>
      <c r="AU73" s="54">
        <v>0</v>
      </c>
      <c r="AV73" s="55">
        <f t="shared" si="16"/>
        <v>80602.710000000006</v>
      </c>
      <c r="AW73" s="54">
        <f t="shared" si="17"/>
        <v>227494.51</v>
      </c>
      <c r="AX73" s="54">
        <f t="shared" si="17"/>
        <v>7040</v>
      </c>
      <c r="AY73" s="54">
        <f t="shared" si="17"/>
        <v>0</v>
      </c>
      <c r="AZ73" s="50">
        <f t="shared" si="18"/>
        <v>234534.51</v>
      </c>
      <c r="BA73" s="54">
        <v>70738.42</v>
      </c>
      <c r="BB73" s="54">
        <v>2618.58</v>
      </c>
      <c r="BC73" s="54">
        <v>0</v>
      </c>
      <c r="BD73" s="50">
        <f t="shared" si="19"/>
        <v>73357</v>
      </c>
      <c r="BE73" s="54">
        <v>69012.41</v>
      </c>
      <c r="BF73" s="54">
        <v>2618.58</v>
      </c>
      <c r="BG73" s="54">
        <v>0</v>
      </c>
      <c r="BH73" s="50">
        <f t="shared" si="20"/>
        <v>71630.990000000005</v>
      </c>
      <c r="BI73" s="54">
        <v>69012.41</v>
      </c>
      <c r="BJ73" s="54">
        <v>2618.58</v>
      </c>
      <c r="BK73" s="54">
        <v>0</v>
      </c>
      <c r="BL73" s="50">
        <f t="shared" si="21"/>
        <v>71630.990000000005</v>
      </c>
      <c r="BM73" s="54">
        <f t="shared" si="22"/>
        <v>208763.24000000002</v>
      </c>
      <c r="BN73" s="54">
        <f t="shared" si="22"/>
        <v>7855.74</v>
      </c>
      <c r="BO73" s="54">
        <f t="shared" si="22"/>
        <v>0</v>
      </c>
      <c r="BP73" s="50">
        <f t="shared" si="23"/>
        <v>216618.98</v>
      </c>
      <c r="BQ73" s="54">
        <f t="shared" si="24"/>
        <v>899209.96</v>
      </c>
      <c r="BR73" s="54">
        <f t="shared" si="24"/>
        <v>30095.739999999998</v>
      </c>
      <c r="BS73" s="54">
        <f t="shared" si="24"/>
        <v>0</v>
      </c>
      <c r="BT73" s="50">
        <f t="shared" si="25"/>
        <v>929305.7</v>
      </c>
    </row>
    <row r="74" spans="1:72" s="56" customFormat="1" ht="12.75">
      <c r="A74" s="46">
        <v>66</v>
      </c>
      <c r="B74" s="47" t="s">
        <v>152</v>
      </c>
      <c r="C74" s="93" t="s">
        <v>21</v>
      </c>
      <c r="D74" s="15" t="s">
        <v>153</v>
      </c>
      <c r="E74" s="49">
        <v>149661.01999999999</v>
      </c>
      <c r="F74" s="49"/>
      <c r="G74" s="49"/>
      <c r="H74" s="50">
        <f t="shared" ref="H74:H137" si="26">E74+F74+G74</f>
        <v>149661.01999999999</v>
      </c>
      <c r="I74" s="49">
        <v>203864</v>
      </c>
      <c r="J74" s="49"/>
      <c r="K74" s="49"/>
      <c r="L74" s="50">
        <f t="shared" ref="L74:L137" si="27">I74+J74+K74</f>
        <v>203864</v>
      </c>
      <c r="M74" s="49">
        <v>255665.82</v>
      </c>
      <c r="N74" s="49">
        <v>0</v>
      </c>
      <c r="O74" s="49">
        <v>0</v>
      </c>
      <c r="P74" s="50">
        <f t="shared" ref="P74:P137" si="28">M74+N74+O74</f>
        <v>255665.82</v>
      </c>
      <c r="Q74" s="50">
        <f t="shared" ref="Q74:S137" si="29">E74+I74+M74</f>
        <v>609190.84000000008</v>
      </c>
      <c r="R74" s="50">
        <f t="shared" si="29"/>
        <v>0</v>
      </c>
      <c r="S74" s="50">
        <f t="shared" si="29"/>
        <v>0</v>
      </c>
      <c r="T74" s="50">
        <f t="shared" ref="T74:T137" si="30">Q74+R74+S74</f>
        <v>609190.84000000008</v>
      </c>
      <c r="U74" s="49">
        <v>119469.11</v>
      </c>
      <c r="V74" s="49"/>
      <c r="W74" s="49">
        <v>0</v>
      </c>
      <c r="X74" s="50">
        <f t="shared" ref="X74:X137" si="31">U74+V74+W74</f>
        <v>119469.11</v>
      </c>
      <c r="Y74" s="49">
        <v>211923.41</v>
      </c>
      <c r="Z74" s="49"/>
      <c r="AA74" s="49"/>
      <c r="AB74" s="50">
        <f t="shared" ref="AB74:AB137" si="32">Y74+Z74+AA74</f>
        <v>211923.41</v>
      </c>
      <c r="AC74" s="54">
        <v>184364.43</v>
      </c>
      <c r="AD74" s="54"/>
      <c r="AE74" s="54"/>
      <c r="AF74" s="50">
        <f t="shared" ref="AF74:AF137" si="33">AC74+AD74+AE74</f>
        <v>184364.43</v>
      </c>
      <c r="AG74" s="50">
        <f t="shared" ref="AG74:AI137" si="34">U74+Y74+AC74</f>
        <v>515756.95</v>
      </c>
      <c r="AH74" s="50">
        <f t="shared" si="34"/>
        <v>0</v>
      </c>
      <c r="AI74" s="50">
        <f t="shared" si="34"/>
        <v>0</v>
      </c>
      <c r="AJ74" s="50">
        <f t="shared" ref="AJ74:AJ137" si="35">AG74+AH74+AI74</f>
        <v>515756.95</v>
      </c>
      <c r="AK74" s="49">
        <v>174454.89</v>
      </c>
      <c r="AL74" s="49"/>
      <c r="AM74" s="49"/>
      <c r="AN74" s="50">
        <f t="shared" ref="AN74:AN137" si="36">AK74+AL74+AM74</f>
        <v>174454.89</v>
      </c>
      <c r="AO74" s="54">
        <v>182413.08</v>
      </c>
      <c r="AP74" s="54">
        <v>0</v>
      </c>
      <c r="AQ74" s="54">
        <v>0</v>
      </c>
      <c r="AR74" s="50">
        <f t="shared" ref="AR74:AR137" si="37">AO74+AP74+AQ74</f>
        <v>182413.08</v>
      </c>
      <c r="AS74" s="54">
        <v>217656.62</v>
      </c>
      <c r="AT74" s="54"/>
      <c r="AU74" s="54"/>
      <c r="AV74" s="55">
        <f t="shared" ref="AV74:AV137" si="38">AS74+AT74+AU74</f>
        <v>217656.62</v>
      </c>
      <c r="AW74" s="54">
        <f t="shared" ref="AW74:AY137" si="39">AK74+AO74+AS74</f>
        <v>574524.59</v>
      </c>
      <c r="AX74" s="54">
        <f t="shared" si="39"/>
        <v>0</v>
      </c>
      <c r="AY74" s="54">
        <f t="shared" si="39"/>
        <v>0</v>
      </c>
      <c r="AZ74" s="50">
        <f t="shared" ref="AZ74:AZ137" si="40">AW74+AX74+AY74</f>
        <v>574524.59</v>
      </c>
      <c r="BA74" s="54">
        <v>81112.73</v>
      </c>
      <c r="BB74" s="54">
        <v>0</v>
      </c>
      <c r="BC74" s="54">
        <v>0</v>
      </c>
      <c r="BD74" s="50">
        <f t="shared" ref="BD74:BD137" si="41">BA74+BB74+BC74</f>
        <v>81112.73</v>
      </c>
      <c r="BE74" s="54">
        <v>76170.759999999995</v>
      </c>
      <c r="BF74" s="54">
        <v>0</v>
      </c>
      <c r="BG74" s="54">
        <v>0</v>
      </c>
      <c r="BH74" s="50">
        <f t="shared" ref="BH74:BH137" si="42">BE74+BF74+BG74</f>
        <v>76170.759999999995</v>
      </c>
      <c r="BI74" s="54">
        <v>76936.08</v>
      </c>
      <c r="BJ74" s="54">
        <v>0</v>
      </c>
      <c r="BK74" s="54">
        <v>0</v>
      </c>
      <c r="BL74" s="50">
        <f t="shared" ref="BL74:BL137" si="43">BI74+BJ74+BK74</f>
        <v>76936.08</v>
      </c>
      <c r="BM74" s="54">
        <f t="shared" ref="BM74:BO137" si="44">BA74+BE74+BI74</f>
        <v>234219.57</v>
      </c>
      <c r="BN74" s="54">
        <f t="shared" si="44"/>
        <v>0</v>
      </c>
      <c r="BO74" s="54">
        <f t="shared" si="44"/>
        <v>0</v>
      </c>
      <c r="BP74" s="50">
        <f t="shared" ref="BP74:BP137" si="45">BM74+BN74+BO74</f>
        <v>234219.57</v>
      </c>
      <c r="BQ74" s="54">
        <f t="shared" ref="BQ74:BS137" si="46">Q74+AG74+AW74+BM74</f>
        <v>1933691.95</v>
      </c>
      <c r="BR74" s="54">
        <f t="shared" si="46"/>
        <v>0</v>
      </c>
      <c r="BS74" s="54">
        <f t="shared" si="46"/>
        <v>0</v>
      </c>
      <c r="BT74" s="50">
        <f t="shared" ref="BT74:BT137" si="47">BQ74+BR74+BS74</f>
        <v>1933691.95</v>
      </c>
    </row>
    <row r="75" spans="1:72" s="56" customFormat="1" ht="12.75">
      <c r="A75" s="46">
        <v>67</v>
      </c>
      <c r="B75" s="47" t="s">
        <v>154</v>
      </c>
      <c r="C75" s="93" t="s">
        <v>52</v>
      </c>
      <c r="D75" s="15" t="s">
        <v>155</v>
      </c>
      <c r="E75" s="49">
        <v>61299.75</v>
      </c>
      <c r="F75" s="49"/>
      <c r="G75" s="49"/>
      <c r="H75" s="50">
        <f t="shared" si="26"/>
        <v>61299.75</v>
      </c>
      <c r="I75" s="49">
        <v>66138.48</v>
      </c>
      <c r="J75" s="49"/>
      <c r="K75" s="49"/>
      <c r="L75" s="50">
        <f t="shared" si="27"/>
        <v>66138.48</v>
      </c>
      <c r="M75" s="49">
        <v>67194.09</v>
      </c>
      <c r="N75" s="49">
        <v>0</v>
      </c>
      <c r="O75" s="49">
        <v>0</v>
      </c>
      <c r="P75" s="50">
        <f t="shared" si="28"/>
        <v>67194.09</v>
      </c>
      <c r="Q75" s="50">
        <f t="shared" si="29"/>
        <v>194632.32000000001</v>
      </c>
      <c r="R75" s="50">
        <f t="shared" si="29"/>
        <v>0</v>
      </c>
      <c r="S75" s="50">
        <f t="shared" si="29"/>
        <v>0</v>
      </c>
      <c r="T75" s="50">
        <f t="shared" si="30"/>
        <v>194632.32000000001</v>
      </c>
      <c r="U75" s="49">
        <v>65390</v>
      </c>
      <c r="V75" s="49"/>
      <c r="W75" s="49"/>
      <c r="X75" s="50">
        <f t="shared" si="31"/>
        <v>65390</v>
      </c>
      <c r="Y75" s="49">
        <v>66797.86</v>
      </c>
      <c r="Z75" s="49"/>
      <c r="AA75" s="49"/>
      <c r="AB75" s="50">
        <f t="shared" si="32"/>
        <v>66797.86</v>
      </c>
      <c r="AC75" s="54">
        <v>68339.759999999995</v>
      </c>
      <c r="AD75" s="54"/>
      <c r="AE75" s="54"/>
      <c r="AF75" s="50">
        <f t="shared" si="33"/>
        <v>68339.759999999995</v>
      </c>
      <c r="AG75" s="50">
        <f t="shared" si="34"/>
        <v>200527.62</v>
      </c>
      <c r="AH75" s="50">
        <f t="shared" si="34"/>
        <v>0</v>
      </c>
      <c r="AI75" s="50">
        <f t="shared" si="34"/>
        <v>0</v>
      </c>
      <c r="AJ75" s="50">
        <f t="shared" si="35"/>
        <v>200527.62</v>
      </c>
      <c r="AK75" s="49">
        <v>68149.789999999994</v>
      </c>
      <c r="AL75" s="49"/>
      <c r="AM75" s="49"/>
      <c r="AN75" s="50">
        <f t="shared" si="36"/>
        <v>68149.789999999994</v>
      </c>
      <c r="AO75" s="54">
        <v>67746.34</v>
      </c>
      <c r="AP75" s="54">
        <v>0</v>
      </c>
      <c r="AQ75" s="54">
        <v>0</v>
      </c>
      <c r="AR75" s="50">
        <f t="shared" si="37"/>
        <v>67746.34</v>
      </c>
      <c r="AS75" s="54">
        <v>67664.070000000007</v>
      </c>
      <c r="AT75" s="54"/>
      <c r="AU75" s="54"/>
      <c r="AV75" s="55">
        <f t="shared" si="38"/>
        <v>67664.070000000007</v>
      </c>
      <c r="AW75" s="54">
        <f t="shared" si="39"/>
        <v>203560.2</v>
      </c>
      <c r="AX75" s="54">
        <f t="shared" si="39"/>
        <v>0</v>
      </c>
      <c r="AY75" s="54">
        <f t="shared" si="39"/>
        <v>0</v>
      </c>
      <c r="AZ75" s="50">
        <f t="shared" si="40"/>
        <v>203560.2</v>
      </c>
      <c r="BA75" s="54">
        <v>67004.67</v>
      </c>
      <c r="BB75" s="54">
        <v>0</v>
      </c>
      <c r="BC75" s="54">
        <v>0</v>
      </c>
      <c r="BD75" s="50">
        <f t="shared" si="41"/>
        <v>67004.67</v>
      </c>
      <c r="BE75" s="54">
        <v>65507.83</v>
      </c>
      <c r="BF75" s="54">
        <v>0</v>
      </c>
      <c r="BG75" s="54">
        <v>0</v>
      </c>
      <c r="BH75" s="50">
        <f t="shared" si="42"/>
        <v>65507.83</v>
      </c>
      <c r="BI75" s="54">
        <v>65507.83</v>
      </c>
      <c r="BJ75" s="54">
        <v>0</v>
      </c>
      <c r="BK75" s="54">
        <v>0</v>
      </c>
      <c r="BL75" s="50">
        <f t="shared" si="43"/>
        <v>65507.83</v>
      </c>
      <c r="BM75" s="54">
        <f t="shared" si="44"/>
        <v>198020.33000000002</v>
      </c>
      <c r="BN75" s="54">
        <f t="shared" si="44"/>
        <v>0</v>
      </c>
      <c r="BO75" s="54">
        <f t="shared" si="44"/>
        <v>0</v>
      </c>
      <c r="BP75" s="50">
        <f t="shared" si="45"/>
        <v>198020.33000000002</v>
      </c>
      <c r="BQ75" s="54">
        <f t="shared" si="46"/>
        <v>796740.47</v>
      </c>
      <c r="BR75" s="54">
        <f t="shared" si="46"/>
        <v>0</v>
      </c>
      <c r="BS75" s="54">
        <f t="shared" si="46"/>
        <v>0</v>
      </c>
      <c r="BT75" s="50">
        <f t="shared" si="47"/>
        <v>796740.47</v>
      </c>
    </row>
    <row r="76" spans="1:72" s="56" customFormat="1" ht="12.75">
      <c r="A76" s="46">
        <v>68</v>
      </c>
      <c r="B76" s="47" t="s">
        <v>156</v>
      </c>
      <c r="C76" s="93" t="s">
        <v>52</v>
      </c>
      <c r="D76" s="15" t="s">
        <v>157</v>
      </c>
      <c r="E76" s="49">
        <v>88590.3</v>
      </c>
      <c r="F76" s="49">
        <v>0</v>
      </c>
      <c r="G76" s="49"/>
      <c r="H76" s="50">
        <f t="shared" si="26"/>
        <v>88590.3</v>
      </c>
      <c r="I76" s="49">
        <v>100448.81</v>
      </c>
      <c r="J76" s="49"/>
      <c r="K76" s="49"/>
      <c r="L76" s="50">
        <f t="shared" si="27"/>
        <v>100448.81</v>
      </c>
      <c r="M76" s="49">
        <v>100094.66</v>
      </c>
      <c r="N76" s="49">
        <v>0</v>
      </c>
      <c r="O76" s="49">
        <v>0</v>
      </c>
      <c r="P76" s="50">
        <f t="shared" si="28"/>
        <v>100094.66</v>
      </c>
      <c r="Q76" s="50">
        <f t="shared" si="29"/>
        <v>289133.77</v>
      </c>
      <c r="R76" s="50">
        <f t="shared" si="29"/>
        <v>0</v>
      </c>
      <c r="S76" s="50">
        <f t="shared" si="29"/>
        <v>0</v>
      </c>
      <c r="T76" s="50">
        <f t="shared" si="30"/>
        <v>289133.77</v>
      </c>
      <c r="U76" s="49">
        <v>97714.84</v>
      </c>
      <c r="V76" s="49"/>
      <c r="W76" s="49"/>
      <c r="X76" s="50">
        <f t="shared" si="31"/>
        <v>97714.84</v>
      </c>
      <c r="Y76" s="49">
        <v>101979.42</v>
      </c>
      <c r="Z76" s="49"/>
      <c r="AA76" s="49"/>
      <c r="AB76" s="50">
        <f t="shared" si="32"/>
        <v>101979.42</v>
      </c>
      <c r="AC76" s="57">
        <v>99683.14</v>
      </c>
      <c r="AD76" s="54"/>
      <c r="AE76" s="58"/>
      <c r="AF76" s="50">
        <f t="shared" si="33"/>
        <v>99683.14</v>
      </c>
      <c r="AG76" s="50">
        <f t="shared" si="34"/>
        <v>299377.40000000002</v>
      </c>
      <c r="AH76" s="50">
        <f t="shared" si="34"/>
        <v>0</v>
      </c>
      <c r="AI76" s="50">
        <f t="shared" si="34"/>
        <v>0</v>
      </c>
      <c r="AJ76" s="50">
        <f t="shared" si="35"/>
        <v>299377.40000000002</v>
      </c>
      <c r="AK76" s="49">
        <v>100763.14</v>
      </c>
      <c r="AL76" s="49"/>
      <c r="AM76" s="49"/>
      <c r="AN76" s="50">
        <f t="shared" si="36"/>
        <v>100763.14</v>
      </c>
      <c r="AO76" s="54">
        <v>100139.76</v>
      </c>
      <c r="AP76" s="54">
        <v>0</v>
      </c>
      <c r="AQ76" s="54">
        <v>0</v>
      </c>
      <c r="AR76" s="50">
        <f t="shared" si="37"/>
        <v>100139.76</v>
      </c>
      <c r="AS76" s="54">
        <v>99963.11</v>
      </c>
      <c r="AT76" s="54"/>
      <c r="AU76" s="54"/>
      <c r="AV76" s="55">
        <f t="shared" si="38"/>
        <v>99963.11</v>
      </c>
      <c r="AW76" s="54">
        <f t="shared" si="39"/>
        <v>300866.01</v>
      </c>
      <c r="AX76" s="54">
        <f t="shared" si="39"/>
        <v>0</v>
      </c>
      <c r="AY76" s="54">
        <f t="shared" si="39"/>
        <v>0</v>
      </c>
      <c r="AZ76" s="50">
        <f t="shared" si="40"/>
        <v>300866.01</v>
      </c>
      <c r="BA76" s="54">
        <v>99266.16</v>
      </c>
      <c r="BB76" s="54">
        <v>0</v>
      </c>
      <c r="BC76" s="54">
        <v>0</v>
      </c>
      <c r="BD76" s="50">
        <f t="shared" si="41"/>
        <v>99266.16</v>
      </c>
      <c r="BE76" s="54">
        <v>97041.12</v>
      </c>
      <c r="BF76" s="54">
        <v>0</v>
      </c>
      <c r="BG76" s="54">
        <v>0</v>
      </c>
      <c r="BH76" s="50">
        <f t="shared" si="42"/>
        <v>97041.12</v>
      </c>
      <c r="BI76" s="54">
        <v>97041.12</v>
      </c>
      <c r="BJ76" s="54">
        <v>0</v>
      </c>
      <c r="BK76" s="54">
        <v>0</v>
      </c>
      <c r="BL76" s="50">
        <f t="shared" si="43"/>
        <v>97041.12</v>
      </c>
      <c r="BM76" s="54">
        <f t="shared" si="44"/>
        <v>293348.40000000002</v>
      </c>
      <c r="BN76" s="54">
        <f t="shared" si="44"/>
        <v>0</v>
      </c>
      <c r="BO76" s="54">
        <f t="shared" si="44"/>
        <v>0</v>
      </c>
      <c r="BP76" s="50">
        <f t="shared" si="45"/>
        <v>293348.40000000002</v>
      </c>
      <c r="BQ76" s="54">
        <f t="shared" si="46"/>
        <v>1182725.58</v>
      </c>
      <c r="BR76" s="54">
        <f t="shared" si="46"/>
        <v>0</v>
      </c>
      <c r="BS76" s="54">
        <f t="shared" si="46"/>
        <v>0</v>
      </c>
      <c r="BT76" s="50">
        <f t="shared" si="47"/>
        <v>1182725.58</v>
      </c>
    </row>
    <row r="77" spans="1:72" s="56" customFormat="1" ht="12.75">
      <c r="A77" s="46">
        <v>69</v>
      </c>
      <c r="B77" s="47" t="s">
        <v>158</v>
      </c>
      <c r="C77" s="93" t="s">
        <v>39</v>
      </c>
      <c r="D77" s="15" t="s">
        <v>159</v>
      </c>
      <c r="E77" s="49"/>
      <c r="F77" s="49">
        <v>1610</v>
      </c>
      <c r="G77" s="49"/>
      <c r="H77" s="50">
        <f t="shared" si="26"/>
        <v>1610</v>
      </c>
      <c r="I77" s="49">
        <v>0</v>
      </c>
      <c r="J77" s="49">
        <v>1990</v>
      </c>
      <c r="K77" s="49">
        <v>0</v>
      </c>
      <c r="L77" s="50">
        <f t="shared" si="27"/>
        <v>1990</v>
      </c>
      <c r="M77" s="49">
        <v>0</v>
      </c>
      <c r="N77" s="49">
        <v>1540</v>
      </c>
      <c r="O77" s="49">
        <v>0</v>
      </c>
      <c r="P77" s="50">
        <f t="shared" si="28"/>
        <v>1540</v>
      </c>
      <c r="Q77" s="50">
        <f t="shared" si="29"/>
        <v>0</v>
      </c>
      <c r="R77" s="50">
        <f t="shared" si="29"/>
        <v>5140</v>
      </c>
      <c r="S77" s="50">
        <f t="shared" si="29"/>
        <v>0</v>
      </c>
      <c r="T77" s="50">
        <f t="shared" si="30"/>
        <v>5140</v>
      </c>
      <c r="U77" s="49">
        <v>0</v>
      </c>
      <c r="V77" s="49">
        <v>1800</v>
      </c>
      <c r="W77" s="49">
        <v>0</v>
      </c>
      <c r="X77" s="50">
        <f t="shared" si="31"/>
        <v>1800</v>
      </c>
      <c r="Y77" s="49">
        <v>0</v>
      </c>
      <c r="Z77" s="49">
        <v>3650</v>
      </c>
      <c r="AA77" s="49">
        <v>0</v>
      </c>
      <c r="AB77" s="50">
        <f t="shared" si="32"/>
        <v>3650</v>
      </c>
      <c r="AC77" s="51">
        <v>0</v>
      </c>
      <c r="AD77" s="52">
        <v>3960</v>
      </c>
      <c r="AE77" s="52">
        <v>0</v>
      </c>
      <c r="AF77" s="50">
        <f t="shared" si="33"/>
        <v>3960</v>
      </c>
      <c r="AG77" s="50">
        <f t="shared" si="34"/>
        <v>0</v>
      </c>
      <c r="AH77" s="50">
        <f t="shared" si="34"/>
        <v>9410</v>
      </c>
      <c r="AI77" s="50">
        <f t="shared" si="34"/>
        <v>0</v>
      </c>
      <c r="AJ77" s="50">
        <f t="shared" si="35"/>
        <v>9410</v>
      </c>
      <c r="AK77" s="49"/>
      <c r="AL77" s="49">
        <v>3560</v>
      </c>
      <c r="AM77" s="49"/>
      <c r="AN77" s="50">
        <f t="shared" si="36"/>
        <v>3560</v>
      </c>
      <c r="AO77" s="54">
        <v>0</v>
      </c>
      <c r="AP77" s="54">
        <v>3300</v>
      </c>
      <c r="AQ77" s="54">
        <v>0</v>
      </c>
      <c r="AR77" s="50">
        <f t="shared" si="37"/>
        <v>3300</v>
      </c>
      <c r="AS77" s="54">
        <v>0</v>
      </c>
      <c r="AT77" s="54">
        <v>3550</v>
      </c>
      <c r="AU77" s="54">
        <v>0</v>
      </c>
      <c r="AV77" s="55">
        <f t="shared" si="38"/>
        <v>3550</v>
      </c>
      <c r="AW77" s="54">
        <f t="shared" si="39"/>
        <v>0</v>
      </c>
      <c r="AX77" s="54">
        <f t="shared" si="39"/>
        <v>10410</v>
      </c>
      <c r="AY77" s="54">
        <f t="shared" si="39"/>
        <v>0</v>
      </c>
      <c r="AZ77" s="50">
        <f t="shared" si="40"/>
        <v>10410</v>
      </c>
      <c r="BA77" s="54">
        <v>0</v>
      </c>
      <c r="BB77" s="54">
        <v>3526.32</v>
      </c>
      <c r="BC77" s="54">
        <v>0</v>
      </c>
      <c r="BD77" s="50">
        <f t="shared" si="41"/>
        <v>3526.32</v>
      </c>
      <c r="BE77" s="54">
        <v>0</v>
      </c>
      <c r="BF77" s="54">
        <v>3436.13</v>
      </c>
      <c r="BG77" s="54">
        <v>0</v>
      </c>
      <c r="BH77" s="50">
        <f t="shared" si="42"/>
        <v>3436.13</v>
      </c>
      <c r="BI77" s="54">
        <v>0</v>
      </c>
      <c r="BJ77" s="54">
        <v>3436.13</v>
      </c>
      <c r="BK77" s="54">
        <v>0</v>
      </c>
      <c r="BL77" s="50">
        <f t="shared" si="43"/>
        <v>3436.13</v>
      </c>
      <c r="BM77" s="54">
        <f t="shared" si="44"/>
        <v>0</v>
      </c>
      <c r="BN77" s="54">
        <f t="shared" si="44"/>
        <v>10398.580000000002</v>
      </c>
      <c r="BO77" s="54">
        <f t="shared" si="44"/>
        <v>0</v>
      </c>
      <c r="BP77" s="50">
        <f t="shared" si="45"/>
        <v>10398.580000000002</v>
      </c>
      <c r="BQ77" s="54">
        <f t="shared" si="46"/>
        <v>0</v>
      </c>
      <c r="BR77" s="54">
        <f t="shared" si="46"/>
        <v>35358.58</v>
      </c>
      <c r="BS77" s="54">
        <f t="shared" si="46"/>
        <v>0</v>
      </c>
      <c r="BT77" s="50">
        <f t="shared" si="47"/>
        <v>35358.58</v>
      </c>
    </row>
    <row r="78" spans="1:72" s="56" customFormat="1" ht="12.75">
      <c r="A78" s="46">
        <v>70</v>
      </c>
      <c r="B78" s="92" t="s">
        <v>160</v>
      </c>
      <c r="C78" s="93" t="s">
        <v>21</v>
      </c>
      <c r="D78" s="15" t="s">
        <v>161</v>
      </c>
      <c r="E78" s="49">
        <v>77932.73</v>
      </c>
      <c r="F78" s="49"/>
      <c r="G78" s="49"/>
      <c r="H78" s="50">
        <f t="shared" si="26"/>
        <v>77932.73</v>
      </c>
      <c r="I78" s="49">
        <v>92970.35</v>
      </c>
      <c r="J78" s="49">
        <v>0</v>
      </c>
      <c r="K78" s="49">
        <v>0</v>
      </c>
      <c r="L78" s="50">
        <f t="shared" si="27"/>
        <v>92970.35</v>
      </c>
      <c r="M78" s="49">
        <v>94560.5</v>
      </c>
      <c r="N78" s="49">
        <v>0</v>
      </c>
      <c r="O78" s="49">
        <v>0</v>
      </c>
      <c r="P78" s="50">
        <f t="shared" si="28"/>
        <v>94560.5</v>
      </c>
      <c r="Q78" s="50">
        <f t="shared" si="29"/>
        <v>265463.58</v>
      </c>
      <c r="R78" s="50">
        <f t="shared" si="29"/>
        <v>0</v>
      </c>
      <c r="S78" s="50">
        <f t="shared" si="29"/>
        <v>0</v>
      </c>
      <c r="T78" s="50">
        <f t="shared" si="30"/>
        <v>265463.58</v>
      </c>
      <c r="U78" s="49">
        <v>41964.6</v>
      </c>
      <c r="V78" s="49">
        <v>0</v>
      </c>
      <c r="W78" s="49">
        <v>0</v>
      </c>
      <c r="X78" s="50">
        <f t="shared" si="31"/>
        <v>41964.6</v>
      </c>
      <c r="Y78" s="49">
        <v>67964.899999999994</v>
      </c>
      <c r="Z78" s="49">
        <v>0</v>
      </c>
      <c r="AA78" s="49">
        <v>0</v>
      </c>
      <c r="AB78" s="50">
        <f t="shared" si="32"/>
        <v>67964.899999999994</v>
      </c>
      <c r="AC78" s="51">
        <v>64779.78</v>
      </c>
      <c r="AD78" s="52">
        <v>0</v>
      </c>
      <c r="AE78" s="52">
        <v>0</v>
      </c>
      <c r="AF78" s="50">
        <f t="shared" si="33"/>
        <v>64779.78</v>
      </c>
      <c r="AG78" s="50">
        <f t="shared" si="34"/>
        <v>174709.28</v>
      </c>
      <c r="AH78" s="50">
        <f t="shared" si="34"/>
        <v>0</v>
      </c>
      <c r="AI78" s="50">
        <f t="shared" si="34"/>
        <v>0</v>
      </c>
      <c r="AJ78" s="50">
        <f t="shared" si="35"/>
        <v>174709.28</v>
      </c>
      <c r="AK78" s="49">
        <v>62855.92</v>
      </c>
      <c r="AL78" s="49"/>
      <c r="AM78" s="49"/>
      <c r="AN78" s="50">
        <f t="shared" si="36"/>
        <v>62855.92</v>
      </c>
      <c r="AO78" s="54">
        <v>65225.120000000003</v>
      </c>
      <c r="AP78" s="54">
        <v>0</v>
      </c>
      <c r="AQ78" s="54">
        <v>0</v>
      </c>
      <c r="AR78" s="50">
        <f t="shared" si="37"/>
        <v>65225.120000000003</v>
      </c>
      <c r="AS78" s="54">
        <v>70093.77</v>
      </c>
      <c r="AT78" s="54">
        <v>0</v>
      </c>
      <c r="AU78" s="54">
        <v>0</v>
      </c>
      <c r="AV78" s="55">
        <f t="shared" si="38"/>
        <v>70093.77</v>
      </c>
      <c r="AW78" s="54">
        <f t="shared" si="39"/>
        <v>198174.81</v>
      </c>
      <c r="AX78" s="54">
        <f t="shared" si="39"/>
        <v>0</v>
      </c>
      <c r="AY78" s="54">
        <f t="shared" si="39"/>
        <v>0</v>
      </c>
      <c r="AZ78" s="50">
        <f t="shared" si="40"/>
        <v>198174.81</v>
      </c>
      <c r="BA78" s="54">
        <v>47191.26</v>
      </c>
      <c r="BB78" s="54">
        <v>0</v>
      </c>
      <c r="BC78" s="54">
        <v>0</v>
      </c>
      <c r="BD78" s="50">
        <f t="shared" si="41"/>
        <v>47191.26</v>
      </c>
      <c r="BE78" s="54">
        <v>45589.58</v>
      </c>
      <c r="BF78" s="54">
        <v>0</v>
      </c>
      <c r="BG78" s="54">
        <v>0</v>
      </c>
      <c r="BH78" s="50">
        <f t="shared" si="42"/>
        <v>45589.58</v>
      </c>
      <c r="BI78" s="54">
        <v>45589.58</v>
      </c>
      <c r="BJ78" s="54">
        <v>0</v>
      </c>
      <c r="BK78" s="54">
        <v>0</v>
      </c>
      <c r="BL78" s="50">
        <f t="shared" si="43"/>
        <v>45589.58</v>
      </c>
      <c r="BM78" s="54">
        <f t="shared" si="44"/>
        <v>138370.41999999998</v>
      </c>
      <c r="BN78" s="54">
        <f t="shared" si="44"/>
        <v>0</v>
      </c>
      <c r="BO78" s="54">
        <f t="shared" si="44"/>
        <v>0</v>
      </c>
      <c r="BP78" s="50">
        <f t="shared" si="45"/>
        <v>138370.41999999998</v>
      </c>
      <c r="BQ78" s="54">
        <f t="shared" si="46"/>
        <v>776718.08999999985</v>
      </c>
      <c r="BR78" s="54">
        <f t="shared" si="46"/>
        <v>0</v>
      </c>
      <c r="BS78" s="54">
        <f t="shared" si="46"/>
        <v>0</v>
      </c>
      <c r="BT78" s="50">
        <f t="shared" si="47"/>
        <v>776718.08999999985</v>
      </c>
    </row>
    <row r="79" spans="1:72" s="104" customFormat="1" ht="12.75">
      <c r="A79" s="98">
        <v>71</v>
      </c>
      <c r="B79" s="99" t="s">
        <v>162</v>
      </c>
      <c r="C79" s="105" t="s">
        <v>21</v>
      </c>
      <c r="D79" s="21" t="s">
        <v>163</v>
      </c>
      <c r="E79" s="102">
        <v>70389.33</v>
      </c>
      <c r="F79" s="102"/>
      <c r="G79" s="102"/>
      <c r="H79" s="101">
        <f t="shared" si="26"/>
        <v>70389.33</v>
      </c>
      <c r="I79" s="102">
        <v>76771.42</v>
      </c>
      <c r="J79" s="102"/>
      <c r="K79" s="102"/>
      <c r="L79" s="101">
        <f t="shared" si="27"/>
        <v>76771.42</v>
      </c>
      <c r="M79" s="102">
        <v>78829.259999999995</v>
      </c>
      <c r="N79" s="102"/>
      <c r="O79" s="102"/>
      <c r="P79" s="101">
        <f t="shared" si="28"/>
        <v>78829.259999999995</v>
      </c>
      <c r="Q79" s="101">
        <f t="shared" si="29"/>
        <v>225990.01</v>
      </c>
      <c r="R79" s="101">
        <f t="shared" si="29"/>
        <v>0</v>
      </c>
      <c r="S79" s="101">
        <f t="shared" si="29"/>
        <v>0</v>
      </c>
      <c r="T79" s="101">
        <f t="shared" si="30"/>
        <v>225990.01</v>
      </c>
      <c r="U79" s="102">
        <v>73611.22</v>
      </c>
      <c r="V79" s="102"/>
      <c r="W79" s="102"/>
      <c r="X79" s="101">
        <f t="shared" si="31"/>
        <v>73611.22</v>
      </c>
      <c r="Y79" s="102">
        <v>73792.94</v>
      </c>
      <c r="Z79" s="102"/>
      <c r="AA79" s="102"/>
      <c r="AB79" s="101">
        <f t="shared" si="32"/>
        <v>73792.94</v>
      </c>
      <c r="AC79" s="106"/>
      <c r="AD79" s="107"/>
      <c r="AE79" s="107"/>
      <c r="AF79" s="101">
        <f t="shared" si="33"/>
        <v>0</v>
      </c>
      <c r="AG79" s="101">
        <f t="shared" si="34"/>
        <v>147404.16</v>
      </c>
      <c r="AH79" s="101">
        <f t="shared" si="34"/>
        <v>0</v>
      </c>
      <c r="AI79" s="101">
        <f t="shared" si="34"/>
        <v>0</v>
      </c>
      <c r="AJ79" s="101">
        <f t="shared" si="35"/>
        <v>147404.16</v>
      </c>
      <c r="AK79" s="102"/>
      <c r="AL79" s="102"/>
      <c r="AM79" s="102"/>
      <c r="AN79" s="101">
        <f t="shared" si="36"/>
        <v>0</v>
      </c>
      <c r="AO79" s="102">
        <v>0</v>
      </c>
      <c r="AP79" s="102">
        <v>0</v>
      </c>
      <c r="AQ79" s="102">
        <v>0</v>
      </c>
      <c r="AR79" s="101">
        <f t="shared" si="37"/>
        <v>0</v>
      </c>
      <c r="AS79" s="102"/>
      <c r="AT79" s="102"/>
      <c r="AU79" s="102"/>
      <c r="AV79" s="101">
        <f t="shared" si="38"/>
        <v>0</v>
      </c>
      <c r="AW79" s="102">
        <f t="shared" si="39"/>
        <v>0</v>
      </c>
      <c r="AX79" s="102">
        <f t="shared" si="39"/>
        <v>0</v>
      </c>
      <c r="AY79" s="102">
        <f t="shared" si="39"/>
        <v>0</v>
      </c>
      <c r="AZ79" s="101">
        <f t="shared" si="40"/>
        <v>0</v>
      </c>
      <c r="BA79" s="102">
        <v>0</v>
      </c>
      <c r="BB79" s="102">
        <v>0</v>
      </c>
      <c r="BC79" s="102">
        <v>0</v>
      </c>
      <c r="BD79" s="101">
        <f t="shared" si="41"/>
        <v>0</v>
      </c>
      <c r="BE79" s="102">
        <v>0</v>
      </c>
      <c r="BF79" s="102">
        <v>0</v>
      </c>
      <c r="BG79" s="102">
        <v>0</v>
      </c>
      <c r="BH79" s="101">
        <f t="shared" si="42"/>
        <v>0</v>
      </c>
      <c r="BI79" s="102">
        <v>0</v>
      </c>
      <c r="BJ79" s="102">
        <v>0</v>
      </c>
      <c r="BK79" s="102">
        <v>0</v>
      </c>
      <c r="BL79" s="101">
        <f t="shared" si="43"/>
        <v>0</v>
      </c>
      <c r="BM79" s="102">
        <f t="shared" si="44"/>
        <v>0</v>
      </c>
      <c r="BN79" s="102">
        <f t="shared" si="44"/>
        <v>0</v>
      </c>
      <c r="BO79" s="102">
        <f t="shared" si="44"/>
        <v>0</v>
      </c>
      <c r="BP79" s="101">
        <f t="shared" si="45"/>
        <v>0</v>
      </c>
      <c r="BQ79" s="102">
        <f t="shared" si="46"/>
        <v>373394.17000000004</v>
      </c>
      <c r="BR79" s="102">
        <f t="shared" si="46"/>
        <v>0</v>
      </c>
      <c r="BS79" s="102">
        <f t="shared" si="46"/>
        <v>0</v>
      </c>
      <c r="BT79" s="101">
        <f t="shared" si="47"/>
        <v>373394.17000000004</v>
      </c>
    </row>
    <row r="80" spans="1:72" s="56" customFormat="1" ht="12.75">
      <c r="A80" s="46">
        <v>72</v>
      </c>
      <c r="B80" s="92" t="s">
        <v>164</v>
      </c>
      <c r="C80" s="93" t="s">
        <v>36</v>
      </c>
      <c r="D80" s="15" t="s">
        <v>165</v>
      </c>
      <c r="E80" s="49"/>
      <c r="F80" s="49"/>
      <c r="G80" s="49">
        <v>34678</v>
      </c>
      <c r="H80" s="50">
        <f t="shared" si="26"/>
        <v>34678</v>
      </c>
      <c r="I80" s="49"/>
      <c r="J80" s="49"/>
      <c r="K80" s="49">
        <v>39973</v>
      </c>
      <c r="L80" s="50">
        <f t="shared" si="27"/>
        <v>39973</v>
      </c>
      <c r="M80" s="49"/>
      <c r="N80" s="49"/>
      <c r="O80" s="49">
        <v>39685</v>
      </c>
      <c r="P80" s="50">
        <f t="shared" si="28"/>
        <v>39685</v>
      </c>
      <c r="Q80" s="50">
        <f t="shared" si="29"/>
        <v>0</v>
      </c>
      <c r="R80" s="50">
        <f t="shared" si="29"/>
        <v>0</v>
      </c>
      <c r="S80" s="50">
        <f t="shared" si="29"/>
        <v>114336</v>
      </c>
      <c r="T80" s="50">
        <f t="shared" si="30"/>
        <v>114336</v>
      </c>
      <c r="U80" s="49"/>
      <c r="V80" s="49"/>
      <c r="W80" s="49">
        <v>38469</v>
      </c>
      <c r="X80" s="50">
        <f t="shared" si="31"/>
        <v>38469</v>
      </c>
      <c r="Y80" s="49"/>
      <c r="Z80" s="49"/>
      <c r="AA80" s="49">
        <v>39674</v>
      </c>
      <c r="AB80" s="50">
        <f t="shared" si="32"/>
        <v>39674</v>
      </c>
      <c r="AC80" s="57"/>
      <c r="AD80" s="54"/>
      <c r="AE80" s="58">
        <v>38311</v>
      </c>
      <c r="AF80" s="50">
        <f t="shared" si="33"/>
        <v>38311</v>
      </c>
      <c r="AG80" s="50">
        <f t="shared" si="34"/>
        <v>0</v>
      </c>
      <c r="AH80" s="50">
        <f t="shared" si="34"/>
        <v>0</v>
      </c>
      <c r="AI80" s="50">
        <f t="shared" si="34"/>
        <v>116454</v>
      </c>
      <c r="AJ80" s="50">
        <f t="shared" si="35"/>
        <v>116454</v>
      </c>
      <c r="AK80" s="49"/>
      <c r="AL80" s="49"/>
      <c r="AM80" s="49">
        <v>30076</v>
      </c>
      <c r="AN80" s="50">
        <f t="shared" si="36"/>
        <v>30076</v>
      </c>
      <c r="AO80" s="54">
        <v>0</v>
      </c>
      <c r="AP80" s="54">
        <v>0</v>
      </c>
      <c r="AQ80" s="54">
        <v>29670</v>
      </c>
      <c r="AR80" s="50">
        <f t="shared" si="37"/>
        <v>29670</v>
      </c>
      <c r="AS80" s="54"/>
      <c r="AT80" s="54"/>
      <c r="AU80" s="54">
        <v>35803</v>
      </c>
      <c r="AV80" s="55">
        <f t="shared" si="38"/>
        <v>35803</v>
      </c>
      <c r="AW80" s="54">
        <f t="shared" si="39"/>
        <v>0</v>
      </c>
      <c r="AX80" s="54">
        <f t="shared" si="39"/>
        <v>0</v>
      </c>
      <c r="AY80" s="54">
        <f t="shared" si="39"/>
        <v>95549</v>
      </c>
      <c r="AZ80" s="50">
        <f t="shared" si="40"/>
        <v>95549</v>
      </c>
      <c r="BA80" s="54">
        <v>0</v>
      </c>
      <c r="BB80" s="54">
        <v>0</v>
      </c>
      <c r="BC80" s="54">
        <v>35664.449999999997</v>
      </c>
      <c r="BD80" s="50">
        <f t="shared" si="41"/>
        <v>35664.449999999997</v>
      </c>
      <c r="BE80" s="54">
        <v>0</v>
      </c>
      <c r="BF80" s="54">
        <v>0</v>
      </c>
      <c r="BG80" s="54">
        <v>35664.449999999997</v>
      </c>
      <c r="BH80" s="50">
        <f t="shared" si="42"/>
        <v>35664.449999999997</v>
      </c>
      <c r="BI80" s="54">
        <v>0</v>
      </c>
      <c r="BJ80" s="54">
        <v>0</v>
      </c>
      <c r="BK80" s="54">
        <v>35664.449999999997</v>
      </c>
      <c r="BL80" s="50">
        <f t="shared" si="43"/>
        <v>35664.449999999997</v>
      </c>
      <c r="BM80" s="54">
        <f t="shared" si="44"/>
        <v>0</v>
      </c>
      <c r="BN80" s="54">
        <f t="shared" si="44"/>
        <v>0</v>
      </c>
      <c r="BO80" s="54">
        <f t="shared" si="44"/>
        <v>106993.34999999999</v>
      </c>
      <c r="BP80" s="50">
        <f t="shared" si="45"/>
        <v>106993.34999999999</v>
      </c>
      <c r="BQ80" s="54">
        <f t="shared" si="46"/>
        <v>0</v>
      </c>
      <c r="BR80" s="54">
        <f t="shared" si="46"/>
        <v>0</v>
      </c>
      <c r="BS80" s="54">
        <f t="shared" si="46"/>
        <v>433332.35</v>
      </c>
      <c r="BT80" s="50">
        <f t="shared" si="47"/>
        <v>433332.35</v>
      </c>
    </row>
    <row r="81" spans="1:76" s="56" customFormat="1" ht="12.75">
      <c r="A81" s="46">
        <v>73</v>
      </c>
      <c r="B81" s="47" t="s">
        <v>166</v>
      </c>
      <c r="C81" s="108" t="s">
        <v>21</v>
      </c>
      <c r="D81" s="15" t="s">
        <v>167</v>
      </c>
      <c r="E81" s="49">
        <v>139444.35999999999</v>
      </c>
      <c r="F81" s="49"/>
      <c r="G81" s="49"/>
      <c r="H81" s="50">
        <f t="shared" si="26"/>
        <v>139444.35999999999</v>
      </c>
      <c r="I81" s="49">
        <v>184925.68</v>
      </c>
      <c r="J81" s="49"/>
      <c r="K81" s="49"/>
      <c r="L81" s="50">
        <f t="shared" si="27"/>
        <v>184925.68</v>
      </c>
      <c r="M81" s="49">
        <v>140935.26999999999</v>
      </c>
      <c r="N81" s="49"/>
      <c r="O81" s="49"/>
      <c r="P81" s="50">
        <f t="shared" si="28"/>
        <v>140935.26999999999</v>
      </c>
      <c r="Q81" s="50">
        <f t="shared" si="29"/>
        <v>465305.30999999994</v>
      </c>
      <c r="R81" s="50">
        <f t="shared" si="29"/>
        <v>0</v>
      </c>
      <c r="S81" s="50">
        <f t="shared" si="29"/>
        <v>0</v>
      </c>
      <c r="T81" s="50">
        <f t="shared" si="30"/>
        <v>465305.30999999994</v>
      </c>
      <c r="U81" s="49">
        <v>0</v>
      </c>
      <c r="V81" s="49">
        <v>0</v>
      </c>
      <c r="W81" s="49"/>
      <c r="X81" s="50">
        <f t="shared" si="31"/>
        <v>0</v>
      </c>
      <c r="Y81" s="49"/>
      <c r="Z81" s="49"/>
      <c r="AA81" s="49"/>
      <c r="AB81" s="50">
        <f t="shared" si="32"/>
        <v>0</v>
      </c>
      <c r="AC81" s="57">
        <v>0</v>
      </c>
      <c r="AD81" s="54">
        <v>0</v>
      </c>
      <c r="AE81" s="58">
        <v>0</v>
      </c>
      <c r="AF81" s="50">
        <f t="shared" si="33"/>
        <v>0</v>
      </c>
      <c r="AG81" s="50">
        <f t="shared" si="34"/>
        <v>0</v>
      </c>
      <c r="AH81" s="50">
        <f t="shared" si="34"/>
        <v>0</v>
      </c>
      <c r="AI81" s="50">
        <f t="shared" si="34"/>
        <v>0</v>
      </c>
      <c r="AJ81" s="50">
        <f t="shared" si="35"/>
        <v>0</v>
      </c>
      <c r="AK81" s="49"/>
      <c r="AL81" s="49"/>
      <c r="AM81" s="49"/>
      <c r="AN81" s="50">
        <f t="shared" si="36"/>
        <v>0</v>
      </c>
      <c r="AO81" s="54">
        <v>0</v>
      </c>
      <c r="AP81" s="54">
        <v>0</v>
      </c>
      <c r="AQ81" s="54">
        <v>0</v>
      </c>
      <c r="AR81" s="50">
        <f t="shared" si="37"/>
        <v>0</v>
      </c>
      <c r="AS81" s="54"/>
      <c r="AT81" s="54"/>
      <c r="AU81" s="54"/>
      <c r="AV81" s="55">
        <f t="shared" si="38"/>
        <v>0</v>
      </c>
      <c r="AW81" s="54">
        <f t="shared" si="39"/>
        <v>0</v>
      </c>
      <c r="AX81" s="54">
        <f t="shared" si="39"/>
        <v>0</v>
      </c>
      <c r="AY81" s="54">
        <f t="shared" si="39"/>
        <v>0</v>
      </c>
      <c r="AZ81" s="50">
        <f t="shared" si="40"/>
        <v>0</v>
      </c>
      <c r="BA81" s="54">
        <v>39336.699999999997</v>
      </c>
      <c r="BB81" s="54">
        <v>0</v>
      </c>
      <c r="BC81" s="54">
        <v>0</v>
      </c>
      <c r="BD81" s="50">
        <f t="shared" si="41"/>
        <v>39336.699999999997</v>
      </c>
      <c r="BE81" s="54">
        <v>39336.699999999997</v>
      </c>
      <c r="BF81" s="54">
        <v>0</v>
      </c>
      <c r="BG81" s="54">
        <v>0</v>
      </c>
      <c r="BH81" s="50">
        <f t="shared" si="42"/>
        <v>39336.699999999997</v>
      </c>
      <c r="BI81" s="54">
        <v>39336.699999999997</v>
      </c>
      <c r="BJ81" s="54">
        <v>0</v>
      </c>
      <c r="BK81" s="54">
        <v>0</v>
      </c>
      <c r="BL81" s="50">
        <f t="shared" si="43"/>
        <v>39336.699999999997</v>
      </c>
      <c r="BM81" s="54">
        <f t="shared" si="44"/>
        <v>118010.09999999999</v>
      </c>
      <c r="BN81" s="54">
        <f t="shared" si="44"/>
        <v>0</v>
      </c>
      <c r="BO81" s="54">
        <f t="shared" si="44"/>
        <v>0</v>
      </c>
      <c r="BP81" s="50">
        <f t="shared" si="45"/>
        <v>118010.09999999999</v>
      </c>
      <c r="BQ81" s="54">
        <f t="shared" si="46"/>
        <v>583315.40999999992</v>
      </c>
      <c r="BR81" s="54">
        <f t="shared" si="46"/>
        <v>0</v>
      </c>
      <c r="BS81" s="54">
        <f t="shared" si="46"/>
        <v>0</v>
      </c>
      <c r="BT81" s="50">
        <f t="shared" si="47"/>
        <v>583315.40999999992</v>
      </c>
    </row>
    <row r="82" spans="1:76" s="56" customFormat="1" ht="12.75">
      <c r="A82" s="46">
        <v>74</v>
      </c>
      <c r="B82" s="47" t="s">
        <v>168</v>
      </c>
      <c r="C82" s="108" t="s">
        <v>65</v>
      </c>
      <c r="D82" s="15" t="s">
        <v>169</v>
      </c>
      <c r="E82" s="49">
        <v>156510.64000000001</v>
      </c>
      <c r="F82" s="49">
        <v>4280</v>
      </c>
      <c r="G82" s="49"/>
      <c r="H82" s="50">
        <f t="shared" si="26"/>
        <v>160790.64000000001</v>
      </c>
      <c r="I82" s="49">
        <v>197428.62</v>
      </c>
      <c r="J82" s="49">
        <v>4680</v>
      </c>
      <c r="K82" s="49"/>
      <c r="L82" s="50">
        <f t="shared" si="27"/>
        <v>202108.62</v>
      </c>
      <c r="M82" s="49">
        <v>280449.74</v>
      </c>
      <c r="N82" s="49">
        <v>4840</v>
      </c>
      <c r="O82" s="49"/>
      <c r="P82" s="50">
        <f t="shared" si="28"/>
        <v>285289.74</v>
      </c>
      <c r="Q82" s="50">
        <f t="shared" si="29"/>
        <v>634389</v>
      </c>
      <c r="R82" s="50">
        <f t="shared" si="29"/>
        <v>13800</v>
      </c>
      <c r="S82" s="50">
        <f t="shared" si="29"/>
        <v>0</v>
      </c>
      <c r="T82" s="50">
        <f t="shared" si="30"/>
        <v>648189</v>
      </c>
      <c r="U82" s="49">
        <v>166292.32</v>
      </c>
      <c r="V82" s="49">
        <v>4680</v>
      </c>
      <c r="W82" s="49"/>
      <c r="X82" s="50">
        <f t="shared" si="31"/>
        <v>170972.32</v>
      </c>
      <c r="Y82" s="49">
        <v>352819.47</v>
      </c>
      <c r="Z82" s="49">
        <v>4960</v>
      </c>
      <c r="AA82" s="49"/>
      <c r="AB82" s="50">
        <f t="shared" si="32"/>
        <v>357779.47</v>
      </c>
      <c r="AC82" s="51">
        <v>270225.38</v>
      </c>
      <c r="AD82" s="52">
        <v>5080</v>
      </c>
      <c r="AE82" s="52">
        <v>0</v>
      </c>
      <c r="AF82" s="50">
        <f t="shared" si="33"/>
        <v>275305.38</v>
      </c>
      <c r="AG82" s="50">
        <f t="shared" si="34"/>
        <v>789337.16999999993</v>
      </c>
      <c r="AH82" s="50">
        <f t="shared" si="34"/>
        <v>14720</v>
      </c>
      <c r="AI82" s="50">
        <f t="shared" si="34"/>
        <v>0</v>
      </c>
      <c r="AJ82" s="50">
        <f t="shared" si="35"/>
        <v>804057.16999999993</v>
      </c>
      <c r="AK82" s="49">
        <v>274459.71999999997</v>
      </c>
      <c r="AL82" s="49">
        <v>5120</v>
      </c>
      <c r="AM82" s="49"/>
      <c r="AN82" s="50">
        <f t="shared" si="36"/>
        <v>279579.71999999997</v>
      </c>
      <c r="AO82" s="54">
        <v>280258.78000000003</v>
      </c>
      <c r="AP82" s="54">
        <v>4920</v>
      </c>
      <c r="AQ82" s="54">
        <v>0</v>
      </c>
      <c r="AR82" s="50">
        <f t="shared" si="37"/>
        <v>285178.78000000003</v>
      </c>
      <c r="AS82" s="54">
        <v>294284.32</v>
      </c>
      <c r="AT82" s="54">
        <v>5080</v>
      </c>
      <c r="AU82" s="54"/>
      <c r="AV82" s="55">
        <f t="shared" si="38"/>
        <v>299364.32</v>
      </c>
      <c r="AW82" s="54">
        <f t="shared" si="39"/>
        <v>849002.82000000007</v>
      </c>
      <c r="AX82" s="54">
        <f t="shared" si="39"/>
        <v>15120</v>
      </c>
      <c r="AY82" s="54">
        <f t="shared" si="39"/>
        <v>0</v>
      </c>
      <c r="AZ82" s="50">
        <f t="shared" si="40"/>
        <v>864122.82000000007</v>
      </c>
      <c r="BA82" s="54">
        <v>94428.73</v>
      </c>
      <c r="BB82" s="54">
        <v>4919.46</v>
      </c>
      <c r="BC82" s="54">
        <v>0</v>
      </c>
      <c r="BD82" s="50">
        <f t="shared" si="41"/>
        <v>99348.19</v>
      </c>
      <c r="BE82" s="54">
        <v>88852.28</v>
      </c>
      <c r="BF82" s="54">
        <v>4919.46</v>
      </c>
      <c r="BG82" s="54">
        <v>0</v>
      </c>
      <c r="BH82" s="50">
        <f t="shared" si="42"/>
        <v>93771.74</v>
      </c>
      <c r="BI82" s="54">
        <v>88852.28</v>
      </c>
      <c r="BJ82" s="54">
        <v>4919.46</v>
      </c>
      <c r="BK82" s="54">
        <v>0</v>
      </c>
      <c r="BL82" s="50">
        <f t="shared" si="43"/>
        <v>93771.74</v>
      </c>
      <c r="BM82" s="54">
        <f t="shared" si="44"/>
        <v>272133.29000000004</v>
      </c>
      <c r="BN82" s="54">
        <f t="shared" si="44"/>
        <v>14758.380000000001</v>
      </c>
      <c r="BO82" s="54">
        <f t="shared" si="44"/>
        <v>0</v>
      </c>
      <c r="BP82" s="50">
        <f t="shared" si="45"/>
        <v>286891.67000000004</v>
      </c>
      <c r="BQ82" s="54">
        <f t="shared" si="46"/>
        <v>2544862.2800000003</v>
      </c>
      <c r="BR82" s="54">
        <f t="shared" si="46"/>
        <v>58398.380000000005</v>
      </c>
      <c r="BS82" s="54">
        <f t="shared" si="46"/>
        <v>0</v>
      </c>
      <c r="BT82" s="50">
        <f t="shared" si="47"/>
        <v>2603260.66</v>
      </c>
    </row>
    <row r="83" spans="1:76" s="56" customFormat="1" ht="12.75">
      <c r="A83" s="46">
        <v>75</v>
      </c>
      <c r="B83" s="47" t="s">
        <v>170</v>
      </c>
      <c r="C83" s="109" t="s">
        <v>21</v>
      </c>
      <c r="D83" s="15" t="s">
        <v>171</v>
      </c>
      <c r="E83" s="49">
        <v>55870.78</v>
      </c>
      <c r="F83" s="49"/>
      <c r="G83" s="49"/>
      <c r="H83" s="50">
        <f t="shared" si="26"/>
        <v>55870.78</v>
      </c>
      <c r="I83" s="49">
        <v>62613.01</v>
      </c>
      <c r="J83" s="49"/>
      <c r="K83" s="49"/>
      <c r="L83" s="50">
        <f t="shared" si="27"/>
        <v>62613.01</v>
      </c>
      <c r="M83" s="49">
        <v>62377.52</v>
      </c>
      <c r="N83" s="49"/>
      <c r="O83" s="49"/>
      <c r="P83" s="50">
        <f t="shared" si="28"/>
        <v>62377.52</v>
      </c>
      <c r="Q83" s="50">
        <f t="shared" si="29"/>
        <v>180861.31</v>
      </c>
      <c r="R83" s="50">
        <f t="shared" si="29"/>
        <v>0</v>
      </c>
      <c r="S83" s="50">
        <f t="shared" si="29"/>
        <v>0</v>
      </c>
      <c r="T83" s="50">
        <f t="shared" si="30"/>
        <v>180861.31</v>
      </c>
      <c r="U83" s="49">
        <v>61689.46</v>
      </c>
      <c r="V83" s="49"/>
      <c r="W83" s="49"/>
      <c r="X83" s="50">
        <f t="shared" si="31"/>
        <v>61689.46</v>
      </c>
      <c r="Y83" s="49">
        <v>61313.75</v>
      </c>
      <c r="Z83" s="49"/>
      <c r="AA83" s="49"/>
      <c r="AB83" s="50">
        <f t="shared" si="32"/>
        <v>61313.75</v>
      </c>
      <c r="AC83" s="49">
        <v>60305.54</v>
      </c>
      <c r="AD83" s="49"/>
      <c r="AE83" s="49"/>
      <c r="AF83" s="50">
        <f t="shared" si="33"/>
        <v>60305.54</v>
      </c>
      <c r="AG83" s="50">
        <f t="shared" si="34"/>
        <v>183308.75</v>
      </c>
      <c r="AH83" s="50">
        <f t="shared" si="34"/>
        <v>0</v>
      </c>
      <c r="AI83" s="50">
        <f t="shared" si="34"/>
        <v>0</v>
      </c>
      <c r="AJ83" s="50">
        <f t="shared" si="35"/>
        <v>183308.75</v>
      </c>
      <c r="AK83" s="49">
        <v>62171.83</v>
      </c>
      <c r="AL83" s="49"/>
      <c r="AM83" s="49"/>
      <c r="AN83" s="50">
        <f t="shared" si="36"/>
        <v>62171.83</v>
      </c>
      <c r="AO83" s="49">
        <v>62595.65</v>
      </c>
      <c r="AP83" s="49">
        <v>0</v>
      </c>
      <c r="AQ83" s="49">
        <v>0</v>
      </c>
      <c r="AR83" s="50">
        <f t="shared" si="37"/>
        <v>62595.65</v>
      </c>
      <c r="AS83" s="49">
        <v>62735.199999999997</v>
      </c>
      <c r="AT83" s="49">
        <v>0</v>
      </c>
      <c r="AU83" s="49">
        <v>0</v>
      </c>
      <c r="AV83" s="50">
        <f t="shared" si="38"/>
        <v>62735.199999999997</v>
      </c>
      <c r="AW83" s="49">
        <f t="shared" si="39"/>
        <v>187502.68</v>
      </c>
      <c r="AX83" s="49">
        <f t="shared" si="39"/>
        <v>0</v>
      </c>
      <c r="AY83" s="49">
        <f t="shared" si="39"/>
        <v>0</v>
      </c>
      <c r="AZ83" s="50">
        <f t="shared" si="40"/>
        <v>187502.68</v>
      </c>
      <c r="BA83" s="49">
        <v>66499.210000000006</v>
      </c>
      <c r="BB83" s="49">
        <v>0</v>
      </c>
      <c r="BC83" s="49">
        <v>0</v>
      </c>
      <c r="BD83" s="50">
        <f t="shared" si="41"/>
        <v>66499.210000000006</v>
      </c>
      <c r="BE83" s="54">
        <v>65194.69</v>
      </c>
      <c r="BF83" s="54">
        <v>0</v>
      </c>
      <c r="BG83" s="54">
        <v>0</v>
      </c>
      <c r="BH83" s="50">
        <f t="shared" si="42"/>
        <v>65194.69</v>
      </c>
      <c r="BI83" s="49">
        <v>65194.69</v>
      </c>
      <c r="BJ83" s="49">
        <v>0</v>
      </c>
      <c r="BK83" s="49">
        <v>0</v>
      </c>
      <c r="BL83" s="50">
        <f t="shared" si="43"/>
        <v>65194.69</v>
      </c>
      <c r="BM83" s="49">
        <f t="shared" si="44"/>
        <v>196888.59000000003</v>
      </c>
      <c r="BN83" s="49">
        <f t="shared" si="44"/>
        <v>0</v>
      </c>
      <c r="BO83" s="49">
        <f t="shared" si="44"/>
        <v>0</v>
      </c>
      <c r="BP83" s="50">
        <f t="shared" si="45"/>
        <v>196888.59000000003</v>
      </c>
      <c r="BQ83" s="49">
        <f t="shared" si="46"/>
        <v>748561.33000000007</v>
      </c>
      <c r="BR83" s="49">
        <f t="shared" si="46"/>
        <v>0</v>
      </c>
      <c r="BS83" s="49">
        <f t="shared" si="46"/>
        <v>0</v>
      </c>
      <c r="BT83" s="50">
        <f t="shared" si="47"/>
        <v>748561.33000000007</v>
      </c>
      <c r="BU83" s="110"/>
      <c r="BV83" s="110"/>
      <c r="BW83" s="110"/>
      <c r="BX83" s="110"/>
    </row>
    <row r="84" spans="1:76" s="56" customFormat="1" ht="12.75">
      <c r="A84" s="46">
        <v>76</v>
      </c>
      <c r="B84" s="47" t="s">
        <v>172</v>
      </c>
      <c r="C84" s="108" t="s">
        <v>36</v>
      </c>
      <c r="D84" s="15" t="s">
        <v>173</v>
      </c>
      <c r="E84" s="49"/>
      <c r="F84" s="49"/>
      <c r="G84" s="49">
        <v>91080</v>
      </c>
      <c r="H84" s="50">
        <f t="shared" si="26"/>
        <v>91080</v>
      </c>
      <c r="I84" s="49"/>
      <c r="J84" s="49"/>
      <c r="K84" s="49">
        <v>107400</v>
      </c>
      <c r="L84" s="50">
        <f t="shared" si="27"/>
        <v>107400</v>
      </c>
      <c r="M84" s="49"/>
      <c r="N84" s="49"/>
      <c r="O84" s="49">
        <v>125400</v>
      </c>
      <c r="P84" s="50">
        <f t="shared" si="28"/>
        <v>125400</v>
      </c>
      <c r="Q84" s="50">
        <f t="shared" si="29"/>
        <v>0</v>
      </c>
      <c r="R84" s="50">
        <f t="shared" si="29"/>
        <v>0</v>
      </c>
      <c r="S84" s="50">
        <f t="shared" si="29"/>
        <v>323880</v>
      </c>
      <c r="T84" s="50">
        <f t="shared" si="30"/>
        <v>323880</v>
      </c>
      <c r="U84" s="49"/>
      <c r="V84" s="49"/>
      <c r="W84" s="49">
        <v>79050</v>
      </c>
      <c r="X84" s="50">
        <f t="shared" si="31"/>
        <v>79050</v>
      </c>
      <c r="Y84" s="49"/>
      <c r="Z84" s="49"/>
      <c r="AA84" s="49">
        <v>125340</v>
      </c>
      <c r="AB84" s="50">
        <f t="shared" si="32"/>
        <v>125340</v>
      </c>
      <c r="AC84" s="54"/>
      <c r="AD84" s="54"/>
      <c r="AE84" s="54">
        <v>119430</v>
      </c>
      <c r="AF84" s="50">
        <f t="shared" si="33"/>
        <v>119430</v>
      </c>
      <c r="AG84" s="50">
        <f t="shared" si="34"/>
        <v>0</v>
      </c>
      <c r="AH84" s="50">
        <f t="shared" si="34"/>
        <v>0</v>
      </c>
      <c r="AI84" s="50">
        <f t="shared" si="34"/>
        <v>323820</v>
      </c>
      <c r="AJ84" s="50">
        <f t="shared" si="35"/>
        <v>323820</v>
      </c>
      <c r="AK84" s="49"/>
      <c r="AL84" s="49"/>
      <c r="AM84" s="49">
        <v>101160</v>
      </c>
      <c r="AN84" s="50">
        <f t="shared" si="36"/>
        <v>101160</v>
      </c>
      <c r="AO84" s="54">
        <v>0</v>
      </c>
      <c r="AP84" s="54">
        <v>0</v>
      </c>
      <c r="AQ84" s="54">
        <v>108180</v>
      </c>
      <c r="AR84" s="50">
        <f t="shared" si="37"/>
        <v>108180</v>
      </c>
      <c r="AS84" s="54">
        <v>0</v>
      </c>
      <c r="AT84" s="54">
        <v>0</v>
      </c>
      <c r="AU84" s="54">
        <v>102330</v>
      </c>
      <c r="AV84" s="55">
        <f t="shared" si="38"/>
        <v>102330</v>
      </c>
      <c r="AW84" s="54">
        <f t="shared" si="39"/>
        <v>0</v>
      </c>
      <c r="AX84" s="54">
        <f t="shared" si="39"/>
        <v>0</v>
      </c>
      <c r="AY84" s="54">
        <f t="shared" si="39"/>
        <v>311670</v>
      </c>
      <c r="AZ84" s="50">
        <f t="shared" si="40"/>
        <v>311670</v>
      </c>
      <c r="BA84" s="54">
        <v>0</v>
      </c>
      <c r="BB84" s="54">
        <v>0</v>
      </c>
      <c r="BC84" s="54">
        <v>59492.74</v>
      </c>
      <c r="BD84" s="50">
        <f t="shared" si="41"/>
        <v>59492.74</v>
      </c>
      <c r="BE84" s="54">
        <v>0</v>
      </c>
      <c r="BF84" s="54">
        <v>0</v>
      </c>
      <c r="BG84" s="54">
        <v>53867</v>
      </c>
      <c r="BH84" s="50">
        <f t="shared" si="42"/>
        <v>53867</v>
      </c>
      <c r="BI84" s="54">
        <v>0</v>
      </c>
      <c r="BJ84" s="54">
        <v>0</v>
      </c>
      <c r="BK84" s="54">
        <v>53867</v>
      </c>
      <c r="BL84" s="50">
        <f t="shared" si="43"/>
        <v>53867</v>
      </c>
      <c r="BM84" s="54">
        <f t="shared" si="44"/>
        <v>0</v>
      </c>
      <c r="BN84" s="54">
        <f t="shared" si="44"/>
        <v>0</v>
      </c>
      <c r="BO84" s="54">
        <f t="shared" si="44"/>
        <v>167226.74</v>
      </c>
      <c r="BP84" s="50">
        <f t="shared" si="45"/>
        <v>167226.74</v>
      </c>
      <c r="BQ84" s="54">
        <f t="shared" si="46"/>
        <v>0</v>
      </c>
      <c r="BR84" s="54">
        <f t="shared" si="46"/>
        <v>0</v>
      </c>
      <c r="BS84" s="54">
        <f t="shared" si="46"/>
        <v>1126596.74</v>
      </c>
      <c r="BT84" s="50">
        <f t="shared" si="47"/>
        <v>1126596.74</v>
      </c>
    </row>
    <row r="85" spans="1:76" s="56" customFormat="1" ht="12.75">
      <c r="A85" s="46">
        <v>77</v>
      </c>
      <c r="B85" s="47" t="s">
        <v>174</v>
      </c>
      <c r="C85" s="108" t="s">
        <v>21</v>
      </c>
      <c r="D85" s="15" t="s">
        <v>175</v>
      </c>
      <c r="E85" s="49">
        <v>46338.29</v>
      </c>
      <c r="F85" s="49"/>
      <c r="G85" s="49"/>
      <c r="H85" s="50">
        <f t="shared" si="26"/>
        <v>46338.29</v>
      </c>
      <c r="I85" s="49">
        <v>51953.64</v>
      </c>
      <c r="J85" s="49"/>
      <c r="K85" s="49"/>
      <c r="L85" s="50">
        <f t="shared" si="27"/>
        <v>51953.64</v>
      </c>
      <c r="M85" s="49">
        <v>51803.27</v>
      </c>
      <c r="N85" s="49"/>
      <c r="O85" s="49"/>
      <c r="P85" s="50">
        <f t="shared" si="28"/>
        <v>51803.27</v>
      </c>
      <c r="Q85" s="50">
        <f t="shared" si="29"/>
        <v>150095.19999999998</v>
      </c>
      <c r="R85" s="50">
        <f t="shared" si="29"/>
        <v>0</v>
      </c>
      <c r="S85" s="50">
        <f t="shared" si="29"/>
        <v>0</v>
      </c>
      <c r="T85" s="50">
        <f t="shared" si="30"/>
        <v>150095.19999999998</v>
      </c>
      <c r="U85" s="49">
        <v>50514.42</v>
      </c>
      <c r="V85" s="49"/>
      <c r="W85" s="49"/>
      <c r="X85" s="50">
        <f t="shared" si="31"/>
        <v>50514.42</v>
      </c>
      <c r="Y85" s="49">
        <v>51506.45</v>
      </c>
      <c r="Z85" s="49"/>
      <c r="AA85" s="49"/>
      <c r="AB85" s="50">
        <f t="shared" si="32"/>
        <v>51506.45</v>
      </c>
      <c r="AC85" s="57">
        <v>51018.78</v>
      </c>
      <c r="AD85" s="54"/>
      <c r="AE85" s="58"/>
      <c r="AF85" s="50">
        <f t="shared" si="33"/>
        <v>51018.78</v>
      </c>
      <c r="AG85" s="50">
        <f t="shared" si="34"/>
        <v>153039.65</v>
      </c>
      <c r="AH85" s="50">
        <f t="shared" si="34"/>
        <v>0</v>
      </c>
      <c r="AI85" s="50">
        <f t="shared" si="34"/>
        <v>0</v>
      </c>
      <c r="AJ85" s="50">
        <f t="shared" si="35"/>
        <v>153039.65</v>
      </c>
      <c r="AK85" s="49">
        <v>51184.03</v>
      </c>
      <c r="AL85" s="49"/>
      <c r="AM85" s="49"/>
      <c r="AN85" s="50">
        <f t="shared" si="36"/>
        <v>51184.03</v>
      </c>
      <c r="AO85" s="54">
        <v>50944.01</v>
      </c>
      <c r="AP85" s="54">
        <v>0</v>
      </c>
      <c r="AQ85" s="54">
        <v>0</v>
      </c>
      <c r="AR85" s="50">
        <f t="shared" si="37"/>
        <v>50944.01</v>
      </c>
      <c r="AS85" s="54">
        <v>50869.85</v>
      </c>
      <c r="AT85" s="54"/>
      <c r="AU85" s="54"/>
      <c r="AV85" s="55">
        <f t="shared" si="38"/>
        <v>50869.85</v>
      </c>
      <c r="AW85" s="54">
        <f t="shared" si="39"/>
        <v>152997.89000000001</v>
      </c>
      <c r="AX85" s="54">
        <f t="shared" si="39"/>
        <v>0</v>
      </c>
      <c r="AY85" s="54">
        <f t="shared" si="39"/>
        <v>0</v>
      </c>
      <c r="AZ85" s="50">
        <f t="shared" si="40"/>
        <v>152997.89000000001</v>
      </c>
      <c r="BA85" s="54">
        <v>51479.11</v>
      </c>
      <c r="BB85" s="54">
        <v>0</v>
      </c>
      <c r="BC85" s="54">
        <v>0</v>
      </c>
      <c r="BD85" s="50">
        <f t="shared" si="41"/>
        <v>51479.11</v>
      </c>
      <c r="BE85" s="54">
        <v>50336.83</v>
      </c>
      <c r="BF85" s="54">
        <v>0</v>
      </c>
      <c r="BG85" s="54">
        <v>0</v>
      </c>
      <c r="BH85" s="50">
        <f t="shared" si="42"/>
        <v>50336.83</v>
      </c>
      <c r="BI85" s="54">
        <v>50336.83</v>
      </c>
      <c r="BJ85" s="54">
        <v>0</v>
      </c>
      <c r="BK85" s="54">
        <v>0</v>
      </c>
      <c r="BL85" s="50">
        <f t="shared" si="43"/>
        <v>50336.83</v>
      </c>
      <c r="BM85" s="54">
        <f t="shared" si="44"/>
        <v>152152.77000000002</v>
      </c>
      <c r="BN85" s="54">
        <f t="shared" si="44"/>
        <v>0</v>
      </c>
      <c r="BO85" s="54">
        <f t="shared" si="44"/>
        <v>0</v>
      </c>
      <c r="BP85" s="50">
        <f t="shared" si="45"/>
        <v>152152.77000000002</v>
      </c>
      <c r="BQ85" s="54">
        <f t="shared" si="46"/>
        <v>608285.51</v>
      </c>
      <c r="BR85" s="54">
        <f t="shared" si="46"/>
        <v>0</v>
      </c>
      <c r="BS85" s="54">
        <f t="shared" si="46"/>
        <v>0</v>
      </c>
      <c r="BT85" s="50">
        <f t="shared" si="47"/>
        <v>608285.51</v>
      </c>
    </row>
    <row r="86" spans="1:76" s="56" customFormat="1" ht="25.5">
      <c r="A86" s="46">
        <v>78</v>
      </c>
      <c r="B86" s="47" t="s">
        <v>176</v>
      </c>
      <c r="C86" s="108" t="s">
        <v>36</v>
      </c>
      <c r="D86" s="15" t="s">
        <v>177</v>
      </c>
      <c r="E86" s="49"/>
      <c r="F86" s="49"/>
      <c r="G86" s="49">
        <v>712205</v>
      </c>
      <c r="H86" s="50">
        <f t="shared" si="26"/>
        <v>712205</v>
      </c>
      <c r="I86" s="49"/>
      <c r="J86" s="49"/>
      <c r="K86" s="49">
        <v>719930</v>
      </c>
      <c r="L86" s="50">
        <f t="shared" si="27"/>
        <v>719930</v>
      </c>
      <c r="M86" s="49"/>
      <c r="N86" s="49"/>
      <c r="O86" s="49">
        <v>839305</v>
      </c>
      <c r="P86" s="50">
        <f t="shared" si="28"/>
        <v>839305</v>
      </c>
      <c r="Q86" s="50">
        <f t="shared" si="29"/>
        <v>0</v>
      </c>
      <c r="R86" s="50">
        <f t="shared" si="29"/>
        <v>0</v>
      </c>
      <c r="S86" s="50">
        <f t="shared" si="29"/>
        <v>2271440</v>
      </c>
      <c r="T86" s="50">
        <f t="shared" si="30"/>
        <v>2271440</v>
      </c>
      <c r="U86" s="49"/>
      <c r="V86" s="49"/>
      <c r="W86" s="49">
        <v>772490</v>
      </c>
      <c r="X86" s="50">
        <f t="shared" si="31"/>
        <v>772490</v>
      </c>
      <c r="Y86" s="49"/>
      <c r="Z86" s="49"/>
      <c r="AA86" s="49">
        <v>861950</v>
      </c>
      <c r="AB86" s="50">
        <f t="shared" si="32"/>
        <v>861950</v>
      </c>
      <c r="AC86" s="54"/>
      <c r="AD86" s="54"/>
      <c r="AE86" s="54">
        <v>801720</v>
      </c>
      <c r="AF86" s="50">
        <f t="shared" si="33"/>
        <v>801720</v>
      </c>
      <c r="AG86" s="50">
        <f t="shared" si="34"/>
        <v>0</v>
      </c>
      <c r="AH86" s="50">
        <f t="shared" si="34"/>
        <v>0</v>
      </c>
      <c r="AI86" s="50">
        <f t="shared" si="34"/>
        <v>2436160</v>
      </c>
      <c r="AJ86" s="50">
        <f t="shared" si="35"/>
        <v>2436160</v>
      </c>
      <c r="AK86" s="49"/>
      <c r="AL86" s="49"/>
      <c r="AM86" s="49">
        <v>786085</v>
      </c>
      <c r="AN86" s="50">
        <f t="shared" si="36"/>
        <v>786085</v>
      </c>
      <c r="AO86" s="54">
        <v>0</v>
      </c>
      <c r="AP86" s="54">
        <v>0</v>
      </c>
      <c r="AQ86" s="54">
        <v>756010</v>
      </c>
      <c r="AR86" s="50">
        <f t="shared" si="37"/>
        <v>756010</v>
      </c>
      <c r="AS86" s="54"/>
      <c r="AT86" s="54"/>
      <c r="AU86" s="54">
        <v>769270</v>
      </c>
      <c r="AV86" s="55">
        <f t="shared" si="38"/>
        <v>769270</v>
      </c>
      <c r="AW86" s="54">
        <f t="shared" si="39"/>
        <v>0</v>
      </c>
      <c r="AX86" s="54">
        <f t="shared" si="39"/>
        <v>0</v>
      </c>
      <c r="AY86" s="54">
        <f t="shared" si="39"/>
        <v>2311365</v>
      </c>
      <c r="AZ86" s="50">
        <f t="shared" si="40"/>
        <v>2311365</v>
      </c>
      <c r="BA86" s="54">
        <v>0</v>
      </c>
      <c r="BB86" s="54">
        <v>0</v>
      </c>
      <c r="BC86" s="54">
        <v>621970.93099999998</v>
      </c>
      <c r="BD86" s="50">
        <f t="shared" si="41"/>
        <v>621970.93099999998</v>
      </c>
      <c r="BE86" s="54">
        <v>0</v>
      </c>
      <c r="BF86" s="54">
        <v>0</v>
      </c>
      <c r="BG86" s="54">
        <v>475320.24899999995</v>
      </c>
      <c r="BH86" s="50">
        <f t="shared" si="42"/>
        <v>475320.24899999995</v>
      </c>
      <c r="BI86" s="54">
        <v>0</v>
      </c>
      <c r="BJ86" s="54">
        <v>0</v>
      </c>
      <c r="BK86" s="54">
        <v>528133.61</v>
      </c>
      <c r="BL86" s="50">
        <f t="shared" si="43"/>
        <v>528133.61</v>
      </c>
      <c r="BM86" s="54">
        <f t="shared" si="44"/>
        <v>0</v>
      </c>
      <c r="BN86" s="54">
        <f t="shared" si="44"/>
        <v>0</v>
      </c>
      <c r="BO86" s="54">
        <f t="shared" si="44"/>
        <v>1625424.79</v>
      </c>
      <c r="BP86" s="50">
        <f t="shared" si="45"/>
        <v>1625424.79</v>
      </c>
      <c r="BQ86" s="54">
        <f t="shared" si="46"/>
        <v>0</v>
      </c>
      <c r="BR86" s="54">
        <f t="shared" si="46"/>
        <v>0</v>
      </c>
      <c r="BS86" s="54">
        <f t="shared" si="46"/>
        <v>8644389.7899999991</v>
      </c>
      <c r="BT86" s="50">
        <f t="shared" si="47"/>
        <v>8644389.7899999991</v>
      </c>
    </row>
    <row r="87" spans="1:76" s="56" customFormat="1" ht="12.75">
      <c r="A87" s="46">
        <v>79</v>
      </c>
      <c r="B87" s="47" t="s">
        <v>178</v>
      </c>
      <c r="C87" s="108" t="s">
        <v>36</v>
      </c>
      <c r="D87" s="23" t="s">
        <v>179</v>
      </c>
      <c r="E87" s="49"/>
      <c r="F87" s="49"/>
      <c r="G87" s="49">
        <v>69050</v>
      </c>
      <c r="H87" s="50">
        <f t="shared" si="26"/>
        <v>69050</v>
      </c>
      <c r="I87" s="49">
        <v>0</v>
      </c>
      <c r="J87" s="49">
        <v>0</v>
      </c>
      <c r="K87" s="49">
        <v>76400</v>
      </c>
      <c r="L87" s="50">
        <f t="shared" si="27"/>
        <v>76400</v>
      </c>
      <c r="M87" s="49">
        <v>0</v>
      </c>
      <c r="N87" s="49">
        <v>0</v>
      </c>
      <c r="O87" s="49">
        <v>79200</v>
      </c>
      <c r="P87" s="50">
        <f t="shared" si="28"/>
        <v>79200</v>
      </c>
      <c r="Q87" s="50">
        <f t="shared" si="29"/>
        <v>0</v>
      </c>
      <c r="R87" s="50">
        <f t="shared" si="29"/>
        <v>0</v>
      </c>
      <c r="S87" s="50">
        <f t="shared" si="29"/>
        <v>224650</v>
      </c>
      <c r="T87" s="50">
        <f t="shared" si="30"/>
        <v>224650</v>
      </c>
      <c r="U87" s="49">
        <v>0</v>
      </c>
      <c r="V87" s="49">
        <v>0</v>
      </c>
      <c r="W87" s="49">
        <v>70650</v>
      </c>
      <c r="X87" s="50">
        <f t="shared" si="31"/>
        <v>70650</v>
      </c>
      <c r="Y87" s="49">
        <v>0</v>
      </c>
      <c r="Z87" s="49">
        <v>0</v>
      </c>
      <c r="AA87" s="49">
        <v>82300</v>
      </c>
      <c r="AB87" s="50">
        <f t="shared" si="32"/>
        <v>82300</v>
      </c>
      <c r="AC87" s="51">
        <v>0</v>
      </c>
      <c r="AD87" s="52">
        <v>0</v>
      </c>
      <c r="AE87" s="52">
        <v>73600</v>
      </c>
      <c r="AF87" s="50">
        <f t="shared" si="33"/>
        <v>73600</v>
      </c>
      <c r="AG87" s="50">
        <f t="shared" si="34"/>
        <v>0</v>
      </c>
      <c r="AH87" s="50">
        <f t="shared" si="34"/>
        <v>0</v>
      </c>
      <c r="AI87" s="50">
        <f t="shared" si="34"/>
        <v>226550</v>
      </c>
      <c r="AJ87" s="50">
        <f t="shared" si="35"/>
        <v>226550</v>
      </c>
      <c r="AK87" s="49"/>
      <c r="AL87" s="49"/>
      <c r="AM87" s="49">
        <v>78250</v>
      </c>
      <c r="AN87" s="50">
        <f t="shared" si="36"/>
        <v>78250</v>
      </c>
      <c r="AO87" s="54">
        <v>0</v>
      </c>
      <c r="AP87" s="54">
        <v>0</v>
      </c>
      <c r="AQ87" s="54">
        <v>73600</v>
      </c>
      <c r="AR87" s="50">
        <f t="shared" si="37"/>
        <v>73600</v>
      </c>
      <c r="AS87" s="54">
        <v>0</v>
      </c>
      <c r="AT87" s="54">
        <v>0</v>
      </c>
      <c r="AU87" s="54">
        <v>58000</v>
      </c>
      <c r="AV87" s="55">
        <f t="shared" si="38"/>
        <v>58000</v>
      </c>
      <c r="AW87" s="54">
        <f t="shared" si="39"/>
        <v>0</v>
      </c>
      <c r="AX87" s="54">
        <f t="shared" si="39"/>
        <v>0</v>
      </c>
      <c r="AY87" s="54">
        <f t="shared" si="39"/>
        <v>209850</v>
      </c>
      <c r="AZ87" s="50">
        <f t="shared" si="40"/>
        <v>209850</v>
      </c>
      <c r="BA87" s="54">
        <v>0</v>
      </c>
      <c r="BB87" s="54">
        <v>0</v>
      </c>
      <c r="BC87" s="54">
        <v>60639.81</v>
      </c>
      <c r="BD87" s="50">
        <f t="shared" si="41"/>
        <v>60639.81</v>
      </c>
      <c r="BE87" s="54">
        <v>0</v>
      </c>
      <c r="BF87" s="54">
        <v>0</v>
      </c>
      <c r="BG87" s="54">
        <v>56681.3</v>
      </c>
      <c r="BH87" s="50">
        <f t="shared" si="42"/>
        <v>56681.3</v>
      </c>
      <c r="BI87" s="54">
        <v>0</v>
      </c>
      <c r="BJ87" s="54">
        <v>0</v>
      </c>
      <c r="BK87" s="54">
        <v>56681.3</v>
      </c>
      <c r="BL87" s="50">
        <f t="shared" si="43"/>
        <v>56681.3</v>
      </c>
      <c r="BM87" s="54">
        <f t="shared" si="44"/>
        <v>0</v>
      </c>
      <c r="BN87" s="54">
        <f t="shared" si="44"/>
        <v>0</v>
      </c>
      <c r="BO87" s="54">
        <f t="shared" si="44"/>
        <v>174002.41</v>
      </c>
      <c r="BP87" s="50">
        <f t="shared" si="45"/>
        <v>174002.41</v>
      </c>
      <c r="BQ87" s="54">
        <f t="shared" si="46"/>
        <v>0</v>
      </c>
      <c r="BR87" s="54">
        <f t="shared" si="46"/>
        <v>0</v>
      </c>
      <c r="BS87" s="54">
        <f t="shared" si="46"/>
        <v>835052.41</v>
      </c>
      <c r="BT87" s="50">
        <f t="shared" si="47"/>
        <v>835052.41</v>
      </c>
    </row>
    <row r="88" spans="1:76" s="56" customFormat="1" ht="25.5">
      <c r="A88" s="46">
        <v>80</v>
      </c>
      <c r="B88" s="47" t="s">
        <v>180</v>
      </c>
      <c r="C88" s="48" t="s">
        <v>21</v>
      </c>
      <c r="D88" s="15" t="s">
        <v>181</v>
      </c>
      <c r="E88" s="49">
        <v>68972.33</v>
      </c>
      <c r="F88" s="49"/>
      <c r="G88" s="49"/>
      <c r="H88" s="50">
        <f t="shared" si="26"/>
        <v>68972.33</v>
      </c>
      <c r="I88" s="49">
        <v>77406.399999999994</v>
      </c>
      <c r="J88" s="49"/>
      <c r="K88" s="49"/>
      <c r="L88" s="50">
        <f t="shared" si="27"/>
        <v>77406.399999999994</v>
      </c>
      <c r="M88" s="49">
        <v>77119.240000000005</v>
      </c>
      <c r="N88" s="49"/>
      <c r="O88" s="49"/>
      <c r="P88" s="50">
        <f t="shared" si="28"/>
        <v>77119.240000000005</v>
      </c>
      <c r="Q88" s="50">
        <f t="shared" si="29"/>
        <v>223497.96999999997</v>
      </c>
      <c r="R88" s="50">
        <f t="shared" si="29"/>
        <v>0</v>
      </c>
      <c r="S88" s="50">
        <f t="shared" si="29"/>
        <v>0</v>
      </c>
      <c r="T88" s="50">
        <f t="shared" si="30"/>
        <v>223497.96999999997</v>
      </c>
      <c r="U88" s="49">
        <v>75251.72</v>
      </c>
      <c r="V88" s="49"/>
      <c r="W88" s="49"/>
      <c r="X88" s="50">
        <f t="shared" si="31"/>
        <v>75251.72</v>
      </c>
      <c r="Y88" s="49">
        <v>75675.53</v>
      </c>
      <c r="Z88" s="49"/>
      <c r="AA88" s="49"/>
      <c r="AB88" s="50">
        <f t="shared" si="32"/>
        <v>75675.53</v>
      </c>
      <c r="AC88" s="51">
        <v>74730.509999999995</v>
      </c>
      <c r="AD88" s="52">
        <v>0</v>
      </c>
      <c r="AE88" s="52">
        <v>0</v>
      </c>
      <c r="AF88" s="50">
        <f t="shared" si="33"/>
        <v>74730.509999999995</v>
      </c>
      <c r="AG88" s="50">
        <f t="shared" si="34"/>
        <v>225657.76</v>
      </c>
      <c r="AH88" s="50">
        <f t="shared" si="34"/>
        <v>0</v>
      </c>
      <c r="AI88" s="50">
        <f t="shared" si="34"/>
        <v>0</v>
      </c>
      <c r="AJ88" s="50">
        <f t="shared" si="35"/>
        <v>225657.76</v>
      </c>
      <c r="AK88" s="49">
        <v>75821.89</v>
      </c>
      <c r="AL88" s="49"/>
      <c r="AM88" s="49"/>
      <c r="AN88" s="50">
        <f t="shared" si="36"/>
        <v>75821.89</v>
      </c>
      <c r="AO88" s="54">
        <v>77518.179999999993</v>
      </c>
      <c r="AP88" s="54">
        <v>0</v>
      </c>
      <c r="AQ88" s="54">
        <v>0</v>
      </c>
      <c r="AR88" s="50">
        <f t="shared" si="37"/>
        <v>77518.179999999993</v>
      </c>
      <c r="AS88" s="54">
        <v>78806.710000000006</v>
      </c>
      <c r="AT88" s="54">
        <v>0</v>
      </c>
      <c r="AU88" s="54">
        <v>0</v>
      </c>
      <c r="AV88" s="55">
        <f t="shared" si="38"/>
        <v>78806.710000000006</v>
      </c>
      <c r="AW88" s="54">
        <f t="shared" si="39"/>
        <v>232146.78000000003</v>
      </c>
      <c r="AX88" s="54">
        <f t="shared" si="39"/>
        <v>0</v>
      </c>
      <c r="AY88" s="54">
        <f t="shared" si="39"/>
        <v>0</v>
      </c>
      <c r="AZ88" s="50">
        <f t="shared" si="40"/>
        <v>232146.78000000003</v>
      </c>
      <c r="BA88" s="54">
        <v>76981.2</v>
      </c>
      <c r="BB88" s="54">
        <v>0</v>
      </c>
      <c r="BC88" s="54">
        <v>0</v>
      </c>
      <c r="BD88" s="50">
        <f t="shared" si="41"/>
        <v>76981.2</v>
      </c>
      <c r="BE88" s="54">
        <v>75283</v>
      </c>
      <c r="BF88" s="54">
        <v>0</v>
      </c>
      <c r="BG88" s="54">
        <v>0</v>
      </c>
      <c r="BH88" s="50">
        <f t="shared" si="42"/>
        <v>75283</v>
      </c>
      <c r="BI88" s="54">
        <v>75283</v>
      </c>
      <c r="BJ88" s="54">
        <v>0</v>
      </c>
      <c r="BK88" s="54">
        <v>0</v>
      </c>
      <c r="BL88" s="50">
        <f t="shared" si="43"/>
        <v>75283</v>
      </c>
      <c r="BM88" s="54">
        <f t="shared" si="44"/>
        <v>227547.2</v>
      </c>
      <c r="BN88" s="54">
        <f t="shared" si="44"/>
        <v>0</v>
      </c>
      <c r="BO88" s="54">
        <f t="shared" si="44"/>
        <v>0</v>
      </c>
      <c r="BP88" s="50">
        <f t="shared" si="45"/>
        <v>227547.2</v>
      </c>
      <c r="BQ88" s="54">
        <f t="shared" si="46"/>
        <v>908849.71</v>
      </c>
      <c r="BR88" s="54">
        <f t="shared" si="46"/>
        <v>0</v>
      </c>
      <c r="BS88" s="54">
        <f t="shared" si="46"/>
        <v>0</v>
      </c>
      <c r="BT88" s="50">
        <f t="shared" si="47"/>
        <v>908849.71</v>
      </c>
    </row>
    <row r="89" spans="1:76" s="56" customFormat="1" ht="12.75">
      <c r="A89" s="46">
        <v>81</v>
      </c>
      <c r="B89" s="47" t="s">
        <v>182</v>
      </c>
      <c r="C89" s="67" t="s">
        <v>18</v>
      </c>
      <c r="D89" s="15" t="s">
        <v>183</v>
      </c>
      <c r="E89" s="49">
        <v>540629.25</v>
      </c>
      <c r="F89" s="49">
        <v>8960</v>
      </c>
      <c r="G89" s="49">
        <v>52895</v>
      </c>
      <c r="H89" s="50">
        <f t="shared" si="26"/>
        <v>602484.25</v>
      </c>
      <c r="I89" s="49">
        <v>654368.92000000004</v>
      </c>
      <c r="J89" s="49">
        <v>10640</v>
      </c>
      <c r="K89" s="49">
        <v>61047</v>
      </c>
      <c r="L89" s="50">
        <f t="shared" si="27"/>
        <v>726055.92</v>
      </c>
      <c r="M89" s="49">
        <v>777052.03</v>
      </c>
      <c r="N89" s="49">
        <v>10640</v>
      </c>
      <c r="O89" s="49">
        <v>63958</v>
      </c>
      <c r="P89" s="50">
        <f t="shared" si="28"/>
        <v>851650.03</v>
      </c>
      <c r="Q89" s="50">
        <f t="shared" si="29"/>
        <v>1972050.2</v>
      </c>
      <c r="R89" s="50">
        <f t="shared" si="29"/>
        <v>30240</v>
      </c>
      <c r="S89" s="50">
        <f t="shared" si="29"/>
        <v>177900</v>
      </c>
      <c r="T89" s="50">
        <f t="shared" si="30"/>
        <v>2180190.2000000002</v>
      </c>
      <c r="U89" s="49">
        <v>558410.65</v>
      </c>
      <c r="V89" s="49">
        <v>10360</v>
      </c>
      <c r="W89" s="49">
        <v>55720</v>
      </c>
      <c r="X89" s="50">
        <f t="shared" si="31"/>
        <v>624490.65</v>
      </c>
      <c r="Y89" s="49">
        <v>723126.36</v>
      </c>
      <c r="Z89" s="49">
        <v>10240</v>
      </c>
      <c r="AA89" s="49">
        <v>59212</v>
      </c>
      <c r="AB89" s="50">
        <f t="shared" si="32"/>
        <v>792578.36</v>
      </c>
      <c r="AC89" s="111">
        <v>702989.5</v>
      </c>
      <c r="AD89" s="111">
        <v>10440</v>
      </c>
      <c r="AE89" s="112">
        <v>55022</v>
      </c>
      <c r="AF89" s="50">
        <f t="shared" si="33"/>
        <v>768451.5</v>
      </c>
      <c r="AG89" s="50">
        <f t="shared" si="34"/>
        <v>1984526.51</v>
      </c>
      <c r="AH89" s="50">
        <f t="shared" si="34"/>
        <v>31040</v>
      </c>
      <c r="AI89" s="50">
        <f t="shared" si="34"/>
        <v>169954</v>
      </c>
      <c r="AJ89" s="50">
        <f t="shared" si="35"/>
        <v>2185520.5099999998</v>
      </c>
      <c r="AK89" s="49">
        <v>675290.31</v>
      </c>
      <c r="AL89" s="49">
        <v>10200</v>
      </c>
      <c r="AM89" s="49">
        <v>57367</v>
      </c>
      <c r="AN89" s="50">
        <f t="shared" si="36"/>
        <v>742857.31</v>
      </c>
      <c r="AO89" s="49">
        <v>636193.02</v>
      </c>
      <c r="AP89" s="49">
        <v>10200</v>
      </c>
      <c r="AQ89" s="49">
        <v>58752</v>
      </c>
      <c r="AR89" s="50">
        <f t="shared" si="37"/>
        <v>705145.02</v>
      </c>
      <c r="AS89" s="49">
        <v>787292.41</v>
      </c>
      <c r="AT89" s="49">
        <v>10640</v>
      </c>
      <c r="AU89" s="49">
        <v>59989</v>
      </c>
      <c r="AV89" s="50">
        <f t="shared" si="38"/>
        <v>857921.41</v>
      </c>
      <c r="AW89" s="49">
        <f t="shared" si="39"/>
        <v>2098775.7400000002</v>
      </c>
      <c r="AX89" s="49">
        <f t="shared" si="39"/>
        <v>31040</v>
      </c>
      <c r="AY89" s="49">
        <f t="shared" si="39"/>
        <v>176108</v>
      </c>
      <c r="AZ89" s="50">
        <f t="shared" si="40"/>
        <v>2305923.7400000002</v>
      </c>
      <c r="BA89" s="49">
        <v>362157.72</v>
      </c>
      <c r="BB89" s="49">
        <v>10488.21</v>
      </c>
      <c r="BC89" s="49">
        <v>54329.29</v>
      </c>
      <c r="BD89" s="50">
        <f t="shared" si="41"/>
        <v>426975.22</v>
      </c>
      <c r="BE89" s="49">
        <v>347309.15</v>
      </c>
      <c r="BF89" s="49">
        <v>10144.15</v>
      </c>
      <c r="BG89" s="49">
        <v>41462.374999999993</v>
      </c>
      <c r="BH89" s="50">
        <f t="shared" si="42"/>
        <v>398915.67500000005</v>
      </c>
      <c r="BI89" s="49">
        <v>347309.14999999997</v>
      </c>
      <c r="BJ89" s="49">
        <v>10144.15</v>
      </c>
      <c r="BK89" s="49">
        <v>44827.174999999996</v>
      </c>
      <c r="BL89" s="50">
        <f t="shared" si="43"/>
        <v>402280.47499999998</v>
      </c>
      <c r="BM89" s="49">
        <f t="shared" si="44"/>
        <v>1056776.02</v>
      </c>
      <c r="BN89" s="49">
        <f t="shared" si="44"/>
        <v>30776.510000000002</v>
      </c>
      <c r="BO89" s="49">
        <f t="shared" si="44"/>
        <v>140618.84</v>
      </c>
      <c r="BP89" s="50">
        <f t="shared" si="45"/>
        <v>1228171.3700000001</v>
      </c>
      <c r="BQ89" s="49">
        <f t="shared" si="46"/>
        <v>7112128.4700000007</v>
      </c>
      <c r="BR89" s="49">
        <f t="shared" si="46"/>
        <v>123096.51000000001</v>
      </c>
      <c r="BS89" s="49">
        <f t="shared" si="46"/>
        <v>664580.84</v>
      </c>
      <c r="BT89" s="50">
        <f t="shared" si="47"/>
        <v>7899805.8200000003</v>
      </c>
    </row>
    <row r="90" spans="1:76" s="56" customFormat="1" ht="12.75">
      <c r="A90" s="46">
        <v>82</v>
      </c>
      <c r="B90" s="47" t="s">
        <v>184</v>
      </c>
      <c r="C90" s="48" t="s">
        <v>39</v>
      </c>
      <c r="D90" s="15" t="s">
        <v>185</v>
      </c>
      <c r="E90" s="49"/>
      <c r="F90" s="49">
        <v>12690</v>
      </c>
      <c r="G90" s="49"/>
      <c r="H90" s="50">
        <f t="shared" si="26"/>
        <v>12690</v>
      </c>
      <c r="I90" s="49"/>
      <c r="J90" s="49">
        <v>15200</v>
      </c>
      <c r="K90" s="49"/>
      <c r="L90" s="50">
        <f t="shared" si="27"/>
        <v>15200</v>
      </c>
      <c r="M90" s="49"/>
      <c r="N90" s="49">
        <v>15040</v>
      </c>
      <c r="O90" s="49"/>
      <c r="P90" s="50">
        <f t="shared" si="28"/>
        <v>15040</v>
      </c>
      <c r="Q90" s="50">
        <f t="shared" si="29"/>
        <v>0</v>
      </c>
      <c r="R90" s="50">
        <f t="shared" si="29"/>
        <v>42930</v>
      </c>
      <c r="S90" s="50">
        <f t="shared" si="29"/>
        <v>0</v>
      </c>
      <c r="T90" s="50">
        <f t="shared" si="30"/>
        <v>42930</v>
      </c>
      <c r="U90" s="49"/>
      <c r="V90" s="49">
        <v>14400</v>
      </c>
      <c r="W90" s="49"/>
      <c r="X90" s="50">
        <f t="shared" si="31"/>
        <v>14400</v>
      </c>
      <c r="Y90" s="49"/>
      <c r="Z90" s="49">
        <v>13800</v>
      </c>
      <c r="AA90" s="49"/>
      <c r="AB90" s="50">
        <f t="shared" si="32"/>
        <v>13800</v>
      </c>
      <c r="AC90" s="54"/>
      <c r="AD90" s="52">
        <v>12930</v>
      </c>
      <c r="AE90" s="53"/>
      <c r="AF90" s="50">
        <f t="shared" si="33"/>
        <v>12930</v>
      </c>
      <c r="AG90" s="50">
        <f t="shared" si="34"/>
        <v>0</v>
      </c>
      <c r="AH90" s="50">
        <f t="shared" si="34"/>
        <v>41130</v>
      </c>
      <c r="AI90" s="50">
        <f t="shared" si="34"/>
        <v>0</v>
      </c>
      <c r="AJ90" s="50">
        <f t="shared" si="35"/>
        <v>41130</v>
      </c>
      <c r="AK90" s="49"/>
      <c r="AL90" s="49">
        <v>13560</v>
      </c>
      <c r="AM90" s="49"/>
      <c r="AN90" s="50">
        <f t="shared" si="36"/>
        <v>13560</v>
      </c>
      <c r="AO90" s="54">
        <v>0</v>
      </c>
      <c r="AP90" s="54">
        <v>13350</v>
      </c>
      <c r="AQ90" s="54">
        <v>0</v>
      </c>
      <c r="AR90" s="50">
        <f t="shared" si="37"/>
        <v>13350</v>
      </c>
      <c r="AS90" s="54"/>
      <c r="AT90" s="54">
        <v>13380</v>
      </c>
      <c r="AU90" s="54"/>
      <c r="AV90" s="55">
        <f t="shared" si="38"/>
        <v>13380</v>
      </c>
      <c r="AW90" s="54">
        <f t="shared" si="39"/>
        <v>0</v>
      </c>
      <c r="AX90" s="54">
        <f t="shared" si="39"/>
        <v>40290</v>
      </c>
      <c r="AY90" s="54">
        <f t="shared" si="39"/>
        <v>0</v>
      </c>
      <c r="AZ90" s="50">
        <f t="shared" si="40"/>
        <v>40290</v>
      </c>
      <c r="BA90" s="54">
        <v>0</v>
      </c>
      <c r="BB90" s="54">
        <v>13165.25</v>
      </c>
      <c r="BC90" s="54">
        <v>0</v>
      </c>
      <c r="BD90" s="50">
        <f t="shared" si="41"/>
        <v>13165.25</v>
      </c>
      <c r="BE90" s="54">
        <v>0</v>
      </c>
      <c r="BF90" s="54">
        <v>12697.81</v>
      </c>
      <c r="BG90" s="54">
        <v>0</v>
      </c>
      <c r="BH90" s="50">
        <f t="shared" si="42"/>
        <v>12697.81</v>
      </c>
      <c r="BI90" s="54">
        <v>0</v>
      </c>
      <c r="BJ90" s="54">
        <v>12697.81</v>
      </c>
      <c r="BK90" s="54">
        <v>0</v>
      </c>
      <c r="BL90" s="50">
        <f t="shared" si="43"/>
        <v>12697.81</v>
      </c>
      <c r="BM90" s="54">
        <f t="shared" si="44"/>
        <v>0</v>
      </c>
      <c r="BN90" s="54">
        <f t="shared" si="44"/>
        <v>38560.869999999995</v>
      </c>
      <c r="BO90" s="54">
        <f t="shared" si="44"/>
        <v>0</v>
      </c>
      <c r="BP90" s="50">
        <f t="shared" si="45"/>
        <v>38560.869999999995</v>
      </c>
      <c r="BQ90" s="54">
        <f t="shared" si="46"/>
        <v>0</v>
      </c>
      <c r="BR90" s="54">
        <f t="shared" si="46"/>
        <v>162910.87</v>
      </c>
      <c r="BS90" s="54">
        <f t="shared" si="46"/>
        <v>0</v>
      </c>
      <c r="BT90" s="50">
        <f t="shared" si="47"/>
        <v>162910.87</v>
      </c>
    </row>
    <row r="91" spans="1:76" s="56" customFormat="1" ht="12.75">
      <c r="A91" s="46">
        <v>83</v>
      </c>
      <c r="B91" s="47" t="s">
        <v>186</v>
      </c>
      <c r="C91" s="48" t="s">
        <v>21</v>
      </c>
      <c r="D91" s="15" t="s">
        <v>187</v>
      </c>
      <c r="E91" s="49">
        <v>39011.760000000002</v>
      </c>
      <c r="F91" s="49"/>
      <c r="G91" s="49"/>
      <c r="H91" s="50">
        <f t="shared" si="26"/>
        <v>39011.760000000002</v>
      </c>
      <c r="I91" s="49">
        <v>43793.8</v>
      </c>
      <c r="J91" s="49"/>
      <c r="K91" s="49"/>
      <c r="L91" s="50">
        <f t="shared" si="27"/>
        <v>43793.8</v>
      </c>
      <c r="M91" s="49">
        <v>43815.35</v>
      </c>
      <c r="N91" s="49"/>
      <c r="O91" s="49"/>
      <c r="P91" s="50">
        <f t="shared" si="28"/>
        <v>43815.35</v>
      </c>
      <c r="Q91" s="50">
        <f t="shared" si="29"/>
        <v>126620.91</v>
      </c>
      <c r="R91" s="50">
        <f t="shared" si="29"/>
        <v>0</v>
      </c>
      <c r="S91" s="50">
        <f t="shared" si="29"/>
        <v>0</v>
      </c>
      <c r="T91" s="50">
        <f t="shared" si="30"/>
        <v>126620.91</v>
      </c>
      <c r="U91" s="49">
        <v>42766.62</v>
      </c>
      <c r="V91" s="49"/>
      <c r="W91" s="49"/>
      <c r="X91" s="50">
        <f t="shared" si="31"/>
        <v>42766.62</v>
      </c>
      <c r="Y91" s="49">
        <v>65607.28</v>
      </c>
      <c r="Z91" s="49"/>
      <c r="AA91" s="49"/>
      <c r="AB91" s="50">
        <f t="shared" si="32"/>
        <v>65607.28</v>
      </c>
      <c r="AC91" s="54">
        <v>79556.31</v>
      </c>
      <c r="AD91" s="54"/>
      <c r="AE91" s="54"/>
      <c r="AF91" s="50">
        <f t="shared" si="33"/>
        <v>79556.31</v>
      </c>
      <c r="AG91" s="50">
        <f t="shared" si="34"/>
        <v>187930.21</v>
      </c>
      <c r="AH91" s="50">
        <f t="shared" si="34"/>
        <v>0</v>
      </c>
      <c r="AI91" s="50">
        <f t="shared" si="34"/>
        <v>0</v>
      </c>
      <c r="AJ91" s="50">
        <f t="shared" si="35"/>
        <v>187930.21</v>
      </c>
      <c r="AK91" s="49">
        <v>62235.55</v>
      </c>
      <c r="AL91" s="49"/>
      <c r="AM91" s="49"/>
      <c r="AN91" s="50">
        <f t="shared" si="36"/>
        <v>62235.55</v>
      </c>
      <c r="AO91" s="54">
        <v>73886.78</v>
      </c>
      <c r="AP91" s="54">
        <v>0</v>
      </c>
      <c r="AQ91" s="54">
        <v>0</v>
      </c>
      <c r="AR91" s="50">
        <f t="shared" si="37"/>
        <v>73886.78</v>
      </c>
      <c r="AS91" s="54">
        <v>83903.09</v>
      </c>
      <c r="AT91" s="54">
        <v>0</v>
      </c>
      <c r="AU91" s="54">
        <v>0</v>
      </c>
      <c r="AV91" s="55">
        <f t="shared" si="38"/>
        <v>83903.09</v>
      </c>
      <c r="AW91" s="54">
        <f t="shared" si="39"/>
        <v>220025.42</v>
      </c>
      <c r="AX91" s="54">
        <f t="shared" si="39"/>
        <v>0</v>
      </c>
      <c r="AY91" s="54">
        <f t="shared" si="39"/>
        <v>0</v>
      </c>
      <c r="AZ91" s="50">
        <f t="shared" si="40"/>
        <v>220025.42</v>
      </c>
      <c r="BA91" s="54">
        <v>45467.61</v>
      </c>
      <c r="BB91" s="54">
        <v>0</v>
      </c>
      <c r="BC91" s="54">
        <v>0</v>
      </c>
      <c r="BD91" s="50">
        <f t="shared" si="41"/>
        <v>45467.61</v>
      </c>
      <c r="BE91" s="54">
        <v>44197.34</v>
      </c>
      <c r="BF91" s="54">
        <v>0</v>
      </c>
      <c r="BG91" s="54">
        <v>0</v>
      </c>
      <c r="BH91" s="50">
        <f t="shared" si="42"/>
        <v>44197.34</v>
      </c>
      <c r="BI91" s="54">
        <v>44197.34</v>
      </c>
      <c r="BJ91" s="54">
        <v>0</v>
      </c>
      <c r="BK91" s="54">
        <v>0</v>
      </c>
      <c r="BL91" s="50">
        <f t="shared" si="43"/>
        <v>44197.34</v>
      </c>
      <c r="BM91" s="54">
        <f t="shared" si="44"/>
        <v>133862.28999999998</v>
      </c>
      <c r="BN91" s="54">
        <f t="shared" si="44"/>
        <v>0</v>
      </c>
      <c r="BO91" s="54">
        <f t="shared" si="44"/>
        <v>0</v>
      </c>
      <c r="BP91" s="50">
        <f t="shared" si="45"/>
        <v>133862.28999999998</v>
      </c>
      <c r="BQ91" s="54">
        <f t="shared" si="46"/>
        <v>668438.83000000007</v>
      </c>
      <c r="BR91" s="54">
        <f t="shared" si="46"/>
        <v>0</v>
      </c>
      <c r="BS91" s="54">
        <f t="shared" si="46"/>
        <v>0</v>
      </c>
      <c r="BT91" s="50">
        <f t="shared" si="47"/>
        <v>668438.83000000007</v>
      </c>
    </row>
    <row r="92" spans="1:76" s="56" customFormat="1" ht="12.75">
      <c r="A92" s="46">
        <v>84</v>
      </c>
      <c r="B92" s="47" t="s">
        <v>188</v>
      </c>
      <c r="C92" s="48" t="s">
        <v>21</v>
      </c>
      <c r="D92" s="15" t="s">
        <v>189</v>
      </c>
      <c r="E92" s="49">
        <v>176777.59</v>
      </c>
      <c r="F92" s="49"/>
      <c r="G92" s="49"/>
      <c r="H92" s="50">
        <f t="shared" si="26"/>
        <v>176777.59</v>
      </c>
      <c r="I92" s="49">
        <v>197781.6</v>
      </c>
      <c r="J92" s="49"/>
      <c r="K92" s="49"/>
      <c r="L92" s="50">
        <f t="shared" si="27"/>
        <v>197781.6</v>
      </c>
      <c r="M92" s="49">
        <v>197690.05</v>
      </c>
      <c r="N92" s="49"/>
      <c r="O92" s="49"/>
      <c r="P92" s="50">
        <f t="shared" si="28"/>
        <v>197690.05</v>
      </c>
      <c r="Q92" s="50">
        <f t="shared" si="29"/>
        <v>572249.24</v>
      </c>
      <c r="R92" s="50">
        <f t="shared" si="29"/>
        <v>0</v>
      </c>
      <c r="S92" s="50">
        <f t="shared" si="29"/>
        <v>0</v>
      </c>
      <c r="T92" s="50">
        <f t="shared" si="30"/>
        <v>572249.24</v>
      </c>
      <c r="U92" s="49">
        <v>188920.25</v>
      </c>
      <c r="V92" s="49"/>
      <c r="W92" s="49"/>
      <c r="X92" s="50">
        <f t="shared" si="31"/>
        <v>188920.25</v>
      </c>
      <c r="Y92" s="49">
        <v>203170.43</v>
      </c>
      <c r="Z92" s="49"/>
      <c r="AA92" s="49"/>
      <c r="AB92" s="50">
        <f t="shared" si="32"/>
        <v>203170.43</v>
      </c>
      <c r="AC92" s="54">
        <v>201069.07</v>
      </c>
      <c r="AD92" s="52"/>
      <c r="AE92" s="52"/>
      <c r="AF92" s="50">
        <f t="shared" si="33"/>
        <v>201069.07</v>
      </c>
      <c r="AG92" s="50">
        <f t="shared" si="34"/>
        <v>593159.75</v>
      </c>
      <c r="AH92" s="50">
        <f t="shared" si="34"/>
        <v>0</v>
      </c>
      <c r="AI92" s="50">
        <f t="shared" si="34"/>
        <v>0</v>
      </c>
      <c r="AJ92" s="50">
        <f t="shared" si="35"/>
        <v>593159.75</v>
      </c>
      <c r="AK92" s="49">
        <v>203870.99</v>
      </c>
      <c r="AL92" s="49"/>
      <c r="AM92" s="49"/>
      <c r="AN92" s="50">
        <f t="shared" si="36"/>
        <v>203870.99</v>
      </c>
      <c r="AO92" s="54">
        <v>210546.53</v>
      </c>
      <c r="AP92" s="54">
        <v>0</v>
      </c>
      <c r="AQ92" s="54">
        <v>0</v>
      </c>
      <c r="AR92" s="50">
        <f t="shared" si="37"/>
        <v>210546.53</v>
      </c>
      <c r="AS92" s="54">
        <v>209363.62</v>
      </c>
      <c r="AT92" s="54">
        <v>0</v>
      </c>
      <c r="AU92" s="54">
        <v>0</v>
      </c>
      <c r="AV92" s="55">
        <f t="shared" si="38"/>
        <v>209363.62</v>
      </c>
      <c r="AW92" s="54">
        <f t="shared" si="39"/>
        <v>623781.14</v>
      </c>
      <c r="AX92" s="54">
        <f t="shared" si="39"/>
        <v>0</v>
      </c>
      <c r="AY92" s="54">
        <f t="shared" si="39"/>
        <v>0</v>
      </c>
      <c r="AZ92" s="50">
        <f t="shared" si="40"/>
        <v>623781.14</v>
      </c>
      <c r="BA92" s="54">
        <v>187172.44</v>
      </c>
      <c r="BB92" s="54">
        <v>0</v>
      </c>
      <c r="BC92" s="54">
        <v>0</v>
      </c>
      <c r="BD92" s="50">
        <f t="shared" si="41"/>
        <v>187172.44</v>
      </c>
      <c r="BE92" s="54">
        <v>182719.54</v>
      </c>
      <c r="BF92" s="54">
        <v>0</v>
      </c>
      <c r="BG92" s="54">
        <v>0</v>
      </c>
      <c r="BH92" s="50">
        <f t="shared" si="42"/>
        <v>182719.54</v>
      </c>
      <c r="BI92" s="54">
        <v>182719.53999999998</v>
      </c>
      <c r="BJ92" s="54">
        <v>0</v>
      </c>
      <c r="BK92" s="54">
        <v>0</v>
      </c>
      <c r="BL92" s="50">
        <f t="shared" si="43"/>
        <v>182719.53999999998</v>
      </c>
      <c r="BM92" s="54">
        <f t="shared" si="44"/>
        <v>552611.52</v>
      </c>
      <c r="BN92" s="54">
        <f t="shared" si="44"/>
        <v>0</v>
      </c>
      <c r="BO92" s="54">
        <f t="shared" si="44"/>
        <v>0</v>
      </c>
      <c r="BP92" s="50">
        <f t="shared" si="45"/>
        <v>552611.52</v>
      </c>
      <c r="BQ92" s="54">
        <f t="shared" si="46"/>
        <v>2341801.65</v>
      </c>
      <c r="BR92" s="54">
        <f t="shared" si="46"/>
        <v>0</v>
      </c>
      <c r="BS92" s="54">
        <f t="shared" si="46"/>
        <v>0</v>
      </c>
      <c r="BT92" s="50">
        <f t="shared" si="47"/>
        <v>2341801.65</v>
      </c>
    </row>
    <row r="93" spans="1:76" s="56" customFormat="1" ht="12.75">
      <c r="A93" s="46">
        <v>85</v>
      </c>
      <c r="B93" s="47" t="s">
        <v>190</v>
      </c>
      <c r="C93" s="48" t="s">
        <v>36</v>
      </c>
      <c r="D93" s="15" t="s">
        <v>191</v>
      </c>
      <c r="E93" s="49"/>
      <c r="F93" s="49"/>
      <c r="G93" s="49">
        <v>101480</v>
      </c>
      <c r="H93" s="50">
        <f t="shared" si="26"/>
        <v>101480</v>
      </c>
      <c r="I93" s="49">
        <v>0</v>
      </c>
      <c r="J93" s="49">
        <v>0</v>
      </c>
      <c r="K93" s="49">
        <v>82390</v>
      </c>
      <c r="L93" s="50">
        <f t="shared" si="27"/>
        <v>82390</v>
      </c>
      <c r="M93" s="49">
        <v>0</v>
      </c>
      <c r="N93" s="49">
        <v>0</v>
      </c>
      <c r="O93" s="49">
        <v>108515</v>
      </c>
      <c r="P93" s="50">
        <f t="shared" si="28"/>
        <v>108515</v>
      </c>
      <c r="Q93" s="50">
        <f t="shared" si="29"/>
        <v>0</v>
      </c>
      <c r="R93" s="50">
        <f t="shared" si="29"/>
        <v>0</v>
      </c>
      <c r="S93" s="50">
        <f t="shared" si="29"/>
        <v>292385</v>
      </c>
      <c r="T93" s="50">
        <f t="shared" si="30"/>
        <v>292385</v>
      </c>
      <c r="U93" s="49">
        <v>0</v>
      </c>
      <c r="V93" s="49">
        <v>0</v>
      </c>
      <c r="W93" s="49">
        <v>110310</v>
      </c>
      <c r="X93" s="50">
        <f t="shared" si="31"/>
        <v>110310</v>
      </c>
      <c r="Y93" s="49">
        <v>0</v>
      </c>
      <c r="Z93" s="49">
        <v>0</v>
      </c>
      <c r="AA93" s="49">
        <v>96490</v>
      </c>
      <c r="AB93" s="50">
        <f t="shared" si="32"/>
        <v>96490</v>
      </c>
      <c r="AC93" s="51">
        <v>0</v>
      </c>
      <c r="AD93" s="52">
        <v>0</v>
      </c>
      <c r="AE93" s="52">
        <v>121305</v>
      </c>
      <c r="AF93" s="50">
        <f t="shared" si="33"/>
        <v>121305</v>
      </c>
      <c r="AG93" s="50">
        <f t="shared" si="34"/>
        <v>0</v>
      </c>
      <c r="AH93" s="50">
        <f t="shared" si="34"/>
        <v>0</v>
      </c>
      <c r="AI93" s="50">
        <f t="shared" si="34"/>
        <v>328105</v>
      </c>
      <c r="AJ93" s="50">
        <f t="shared" si="35"/>
        <v>328105</v>
      </c>
      <c r="AK93" s="49"/>
      <c r="AL93" s="49"/>
      <c r="AM93" s="49">
        <v>148275</v>
      </c>
      <c r="AN93" s="50">
        <f t="shared" si="36"/>
        <v>148275</v>
      </c>
      <c r="AO93" s="54">
        <v>0</v>
      </c>
      <c r="AP93" s="54">
        <v>0</v>
      </c>
      <c r="AQ93" s="54">
        <v>122540</v>
      </c>
      <c r="AR93" s="50">
        <f t="shared" si="37"/>
        <v>122540</v>
      </c>
      <c r="AS93" s="54">
        <v>0</v>
      </c>
      <c r="AT93" s="54">
        <v>0</v>
      </c>
      <c r="AU93" s="54">
        <v>129145</v>
      </c>
      <c r="AV93" s="55">
        <f t="shared" si="38"/>
        <v>129145</v>
      </c>
      <c r="AW93" s="54">
        <f t="shared" si="39"/>
        <v>0</v>
      </c>
      <c r="AX93" s="54">
        <f t="shared" si="39"/>
        <v>0</v>
      </c>
      <c r="AY93" s="54">
        <f t="shared" si="39"/>
        <v>399960</v>
      </c>
      <c r="AZ93" s="50">
        <f t="shared" si="40"/>
        <v>399960</v>
      </c>
      <c r="BA93" s="54">
        <v>0</v>
      </c>
      <c r="BB93" s="54">
        <v>0</v>
      </c>
      <c r="BC93" s="54">
        <v>109789.96</v>
      </c>
      <c r="BD93" s="50">
        <f t="shared" si="41"/>
        <v>109789.96</v>
      </c>
      <c r="BE93" s="54">
        <v>0</v>
      </c>
      <c r="BF93" s="54">
        <v>0</v>
      </c>
      <c r="BG93" s="54">
        <v>103939.3</v>
      </c>
      <c r="BH93" s="50">
        <f t="shared" si="42"/>
        <v>103939.3</v>
      </c>
      <c r="BI93" s="54">
        <v>0</v>
      </c>
      <c r="BJ93" s="54">
        <v>0</v>
      </c>
      <c r="BK93" s="54">
        <v>103939.3</v>
      </c>
      <c r="BL93" s="50">
        <f t="shared" si="43"/>
        <v>103939.3</v>
      </c>
      <c r="BM93" s="54">
        <f t="shared" si="44"/>
        <v>0</v>
      </c>
      <c r="BN93" s="54">
        <f t="shared" si="44"/>
        <v>0</v>
      </c>
      <c r="BO93" s="54">
        <f t="shared" si="44"/>
        <v>317668.56</v>
      </c>
      <c r="BP93" s="50">
        <f t="shared" si="45"/>
        <v>317668.56</v>
      </c>
      <c r="BQ93" s="54">
        <f t="shared" si="46"/>
        <v>0</v>
      </c>
      <c r="BR93" s="54">
        <f t="shared" si="46"/>
        <v>0</v>
      </c>
      <c r="BS93" s="54">
        <f t="shared" si="46"/>
        <v>1338118.56</v>
      </c>
      <c r="BT93" s="50">
        <f t="shared" si="47"/>
        <v>1338118.56</v>
      </c>
    </row>
    <row r="94" spans="1:76" s="56" customFormat="1" ht="12.75">
      <c r="A94" s="46">
        <v>86</v>
      </c>
      <c r="B94" s="47" t="s">
        <v>192</v>
      </c>
      <c r="C94" s="48" t="s">
        <v>36</v>
      </c>
      <c r="D94" s="15" t="s">
        <v>193</v>
      </c>
      <c r="E94" s="49"/>
      <c r="F94" s="49"/>
      <c r="G94" s="49">
        <v>303841</v>
      </c>
      <c r="H94" s="50">
        <f t="shared" si="26"/>
        <v>303841</v>
      </c>
      <c r="I94" s="49"/>
      <c r="J94" s="49"/>
      <c r="K94" s="49">
        <v>330403.15000000002</v>
      </c>
      <c r="L94" s="50">
        <f t="shared" si="27"/>
        <v>330403.15000000002</v>
      </c>
      <c r="M94" s="49"/>
      <c r="N94" s="49"/>
      <c r="O94" s="49">
        <v>374955</v>
      </c>
      <c r="P94" s="50">
        <f t="shared" si="28"/>
        <v>374955</v>
      </c>
      <c r="Q94" s="50">
        <f t="shared" si="29"/>
        <v>0</v>
      </c>
      <c r="R94" s="50">
        <f t="shared" si="29"/>
        <v>0</v>
      </c>
      <c r="S94" s="50">
        <f t="shared" si="29"/>
        <v>1009199.15</v>
      </c>
      <c r="T94" s="50">
        <f t="shared" si="30"/>
        <v>1009199.15</v>
      </c>
      <c r="U94" s="49"/>
      <c r="V94" s="49"/>
      <c r="W94" s="49">
        <v>341187</v>
      </c>
      <c r="X94" s="50">
        <f t="shared" si="31"/>
        <v>341187</v>
      </c>
      <c r="Y94" s="49"/>
      <c r="Z94" s="49"/>
      <c r="AA94" s="49">
        <v>412837</v>
      </c>
      <c r="AB94" s="50">
        <f t="shared" si="32"/>
        <v>412837</v>
      </c>
      <c r="AC94" s="54"/>
      <c r="AD94" s="52"/>
      <c r="AE94" s="52">
        <v>392569</v>
      </c>
      <c r="AF94" s="50">
        <f t="shared" si="33"/>
        <v>392569</v>
      </c>
      <c r="AG94" s="50">
        <f t="shared" si="34"/>
        <v>0</v>
      </c>
      <c r="AH94" s="50">
        <f t="shared" si="34"/>
        <v>0</v>
      </c>
      <c r="AI94" s="50">
        <f t="shared" si="34"/>
        <v>1146593</v>
      </c>
      <c r="AJ94" s="50">
        <f t="shared" si="35"/>
        <v>1146593</v>
      </c>
      <c r="AK94" s="49"/>
      <c r="AL94" s="49"/>
      <c r="AM94" s="49">
        <v>430550</v>
      </c>
      <c r="AN94" s="50">
        <f t="shared" si="36"/>
        <v>430550</v>
      </c>
      <c r="AO94" s="54">
        <v>0</v>
      </c>
      <c r="AP94" s="54">
        <v>0</v>
      </c>
      <c r="AQ94" s="54">
        <v>447195</v>
      </c>
      <c r="AR94" s="50">
        <f t="shared" si="37"/>
        <v>447195</v>
      </c>
      <c r="AS94" s="54">
        <v>0</v>
      </c>
      <c r="AT94" s="54">
        <v>0</v>
      </c>
      <c r="AU94" s="54">
        <v>488910</v>
      </c>
      <c r="AV94" s="55">
        <f t="shared" si="38"/>
        <v>488910</v>
      </c>
      <c r="AW94" s="54">
        <f t="shared" si="39"/>
        <v>0</v>
      </c>
      <c r="AX94" s="54">
        <f t="shared" si="39"/>
        <v>0</v>
      </c>
      <c r="AY94" s="54">
        <f t="shared" si="39"/>
        <v>1366655</v>
      </c>
      <c r="AZ94" s="50">
        <f t="shared" si="40"/>
        <v>1366655</v>
      </c>
      <c r="BA94" s="54">
        <v>0</v>
      </c>
      <c r="BB94" s="54">
        <v>0</v>
      </c>
      <c r="BC94" s="54">
        <v>250837.98</v>
      </c>
      <c r="BD94" s="50">
        <f t="shared" si="41"/>
        <v>250837.98</v>
      </c>
      <c r="BE94" s="54">
        <v>0</v>
      </c>
      <c r="BF94" s="54">
        <v>0</v>
      </c>
      <c r="BG94" s="54">
        <v>230925.38</v>
      </c>
      <c r="BH94" s="50">
        <f t="shared" si="42"/>
        <v>230925.38</v>
      </c>
      <c r="BI94" s="54">
        <v>0</v>
      </c>
      <c r="BJ94" s="54">
        <v>0</v>
      </c>
      <c r="BK94" s="54">
        <v>230925.38</v>
      </c>
      <c r="BL94" s="50">
        <f t="shared" si="43"/>
        <v>230925.38</v>
      </c>
      <c r="BM94" s="54">
        <f t="shared" si="44"/>
        <v>0</v>
      </c>
      <c r="BN94" s="54">
        <f t="shared" si="44"/>
        <v>0</v>
      </c>
      <c r="BO94" s="54">
        <f t="shared" si="44"/>
        <v>712688.74</v>
      </c>
      <c r="BP94" s="50">
        <f t="shared" si="45"/>
        <v>712688.74</v>
      </c>
      <c r="BQ94" s="54">
        <f t="shared" si="46"/>
        <v>0</v>
      </c>
      <c r="BR94" s="54">
        <f t="shared" si="46"/>
        <v>0</v>
      </c>
      <c r="BS94" s="54">
        <f t="shared" si="46"/>
        <v>4235135.8899999997</v>
      </c>
      <c r="BT94" s="50">
        <f t="shared" si="47"/>
        <v>4235135.8899999997</v>
      </c>
    </row>
    <row r="95" spans="1:76" s="56" customFormat="1" ht="12.75">
      <c r="A95" s="46">
        <v>87</v>
      </c>
      <c r="B95" s="47" t="s">
        <v>194</v>
      </c>
      <c r="C95" s="48" t="s">
        <v>36</v>
      </c>
      <c r="D95" s="15" t="s">
        <v>195</v>
      </c>
      <c r="E95" s="49"/>
      <c r="F95" s="49"/>
      <c r="G95" s="49">
        <v>224290</v>
      </c>
      <c r="H95" s="50">
        <f t="shared" si="26"/>
        <v>224290</v>
      </c>
      <c r="I95" s="49"/>
      <c r="J95" s="49"/>
      <c r="K95" s="49">
        <v>301250</v>
      </c>
      <c r="L95" s="50">
        <f t="shared" si="27"/>
        <v>301250</v>
      </c>
      <c r="M95" s="49"/>
      <c r="N95" s="49"/>
      <c r="O95" s="49">
        <v>325910</v>
      </c>
      <c r="P95" s="50">
        <f t="shared" si="28"/>
        <v>325910</v>
      </c>
      <c r="Q95" s="50">
        <f t="shared" si="29"/>
        <v>0</v>
      </c>
      <c r="R95" s="50">
        <f t="shared" si="29"/>
        <v>0</v>
      </c>
      <c r="S95" s="50">
        <f t="shared" si="29"/>
        <v>851450</v>
      </c>
      <c r="T95" s="50">
        <f t="shared" si="30"/>
        <v>851450</v>
      </c>
      <c r="U95" s="49"/>
      <c r="V95" s="49"/>
      <c r="W95" s="49">
        <v>277940</v>
      </c>
      <c r="X95" s="50">
        <f t="shared" si="31"/>
        <v>277940</v>
      </c>
      <c r="Y95" s="49"/>
      <c r="Z95" s="49"/>
      <c r="AA95" s="49">
        <v>302665</v>
      </c>
      <c r="AB95" s="50">
        <f t="shared" si="32"/>
        <v>302665</v>
      </c>
      <c r="AC95" s="54"/>
      <c r="AD95" s="54"/>
      <c r="AE95" s="54">
        <v>302705</v>
      </c>
      <c r="AF95" s="50">
        <f t="shared" si="33"/>
        <v>302705</v>
      </c>
      <c r="AG95" s="50">
        <f t="shared" si="34"/>
        <v>0</v>
      </c>
      <c r="AH95" s="50">
        <f t="shared" si="34"/>
        <v>0</v>
      </c>
      <c r="AI95" s="50">
        <f t="shared" si="34"/>
        <v>883310</v>
      </c>
      <c r="AJ95" s="50">
        <f t="shared" si="35"/>
        <v>883310</v>
      </c>
      <c r="AK95" s="49"/>
      <c r="AL95" s="49"/>
      <c r="AM95" s="49">
        <v>303985</v>
      </c>
      <c r="AN95" s="50">
        <f t="shared" si="36"/>
        <v>303985</v>
      </c>
      <c r="AO95" s="54">
        <v>0</v>
      </c>
      <c r="AP95" s="54">
        <v>0</v>
      </c>
      <c r="AQ95" s="54">
        <v>283650</v>
      </c>
      <c r="AR95" s="50">
        <f t="shared" si="37"/>
        <v>283650</v>
      </c>
      <c r="AS95" s="54"/>
      <c r="AT95" s="54"/>
      <c r="AU95" s="54">
        <v>306510</v>
      </c>
      <c r="AV95" s="55">
        <f t="shared" si="38"/>
        <v>306510</v>
      </c>
      <c r="AW95" s="54">
        <f t="shared" si="39"/>
        <v>0</v>
      </c>
      <c r="AX95" s="54">
        <f t="shared" si="39"/>
        <v>0</v>
      </c>
      <c r="AY95" s="54">
        <f t="shared" si="39"/>
        <v>894145</v>
      </c>
      <c r="AZ95" s="50">
        <f t="shared" si="40"/>
        <v>894145</v>
      </c>
      <c r="BA95" s="54">
        <v>0</v>
      </c>
      <c r="BB95" s="54">
        <v>0</v>
      </c>
      <c r="BC95" s="54">
        <v>223228.9</v>
      </c>
      <c r="BD95" s="50">
        <f t="shared" si="41"/>
        <v>223228.9</v>
      </c>
      <c r="BE95" s="54">
        <v>0</v>
      </c>
      <c r="BF95" s="54">
        <v>0</v>
      </c>
      <c r="BG95" s="54">
        <v>207984.34</v>
      </c>
      <c r="BH95" s="50">
        <f t="shared" si="42"/>
        <v>207984.34</v>
      </c>
      <c r="BI95" s="54">
        <v>0</v>
      </c>
      <c r="BJ95" s="54">
        <v>0</v>
      </c>
      <c r="BK95" s="54">
        <v>207984.34</v>
      </c>
      <c r="BL95" s="50">
        <f t="shared" si="43"/>
        <v>207984.34</v>
      </c>
      <c r="BM95" s="54">
        <f t="shared" si="44"/>
        <v>0</v>
      </c>
      <c r="BN95" s="54">
        <f t="shared" si="44"/>
        <v>0</v>
      </c>
      <c r="BO95" s="54">
        <f t="shared" si="44"/>
        <v>639197.57999999996</v>
      </c>
      <c r="BP95" s="50">
        <f t="shared" si="45"/>
        <v>639197.57999999996</v>
      </c>
      <c r="BQ95" s="54">
        <f t="shared" si="46"/>
        <v>0</v>
      </c>
      <c r="BR95" s="54">
        <f t="shared" si="46"/>
        <v>0</v>
      </c>
      <c r="BS95" s="54">
        <f t="shared" si="46"/>
        <v>3268102.58</v>
      </c>
      <c r="BT95" s="50">
        <f t="shared" si="47"/>
        <v>3268102.58</v>
      </c>
    </row>
    <row r="96" spans="1:76" s="56" customFormat="1" ht="12.75">
      <c r="A96" s="46">
        <v>88</v>
      </c>
      <c r="B96" s="47" t="s">
        <v>196</v>
      </c>
      <c r="C96" s="48" t="s">
        <v>36</v>
      </c>
      <c r="D96" s="15" t="s">
        <v>197</v>
      </c>
      <c r="E96" s="49"/>
      <c r="F96" s="49"/>
      <c r="G96" s="49">
        <v>376060</v>
      </c>
      <c r="H96" s="50">
        <f t="shared" si="26"/>
        <v>376060</v>
      </c>
      <c r="I96" s="49">
        <v>0</v>
      </c>
      <c r="J96" s="49">
        <v>0</v>
      </c>
      <c r="K96" s="49">
        <v>382739</v>
      </c>
      <c r="L96" s="50">
        <f t="shared" si="27"/>
        <v>382739</v>
      </c>
      <c r="M96" s="49">
        <v>0</v>
      </c>
      <c r="N96" s="49">
        <v>0</v>
      </c>
      <c r="O96" s="49">
        <v>433988</v>
      </c>
      <c r="P96" s="50">
        <f t="shared" si="28"/>
        <v>433988</v>
      </c>
      <c r="Q96" s="50">
        <f t="shared" si="29"/>
        <v>0</v>
      </c>
      <c r="R96" s="50">
        <f t="shared" si="29"/>
        <v>0</v>
      </c>
      <c r="S96" s="50">
        <f t="shared" si="29"/>
        <v>1192787</v>
      </c>
      <c r="T96" s="50">
        <f t="shared" si="30"/>
        <v>1192787</v>
      </c>
      <c r="U96" s="49">
        <v>0</v>
      </c>
      <c r="V96" s="49">
        <v>0</v>
      </c>
      <c r="W96" s="49">
        <v>289289</v>
      </c>
      <c r="X96" s="50">
        <f t="shared" si="31"/>
        <v>289289</v>
      </c>
      <c r="Y96" s="49">
        <v>0</v>
      </c>
      <c r="Z96" s="49">
        <v>0</v>
      </c>
      <c r="AA96" s="49">
        <v>439371</v>
      </c>
      <c r="AB96" s="50">
        <f t="shared" si="32"/>
        <v>439371</v>
      </c>
      <c r="AC96" s="51">
        <v>0</v>
      </c>
      <c r="AD96" s="52">
        <v>0</v>
      </c>
      <c r="AE96" s="53">
        <v>411615</v>
      </c>
      <c r="AF96" s="50">
        <f t="shared" si="33"/>
        <v>411615</v>
      </c>
      <c r="AG96" s="50">
        <f t="shared" si="34"/>
        <v>0</v>
      </c>
      <c r="AH96" s="50">
        <f t="shared" si="34"/>
        <v>0</v>
      </c>
      <c r="AI96" s="50">
        <f t="shared" si="34"/>
        <v>1140275</v>
      </c>
      <c r="AJ96" s="50">
        <f t="shared" si="35"/>
        <v>1140275</v>
      </c>
      <c r="AK96" s="49"/>
      <c r="AL96" s="49"/>
      <c r="AM96" s="49">
        <v>500436</v>
      </c>
      <c r="AN96" s="50">
        <f t="shared" si="36"/>
        <v>500436</v>
      </c>
      <c r="AO96" s="54">
        <v>0</v>
      </c>
      <c r="AP96" s="54">
        <v>0</v>
      </c>
      <c r="AQ96" s="54">
        <v>377119</v>
      </c>
      <c r="AR96" s="50">
        <f t="shared" si="37"/>
        <v>377119</v>
      </c>
      <c r="AS96" s="54">
        <v>0</v>
      </c>
      <c r="AT96" s="54">
        <v>0</v>
      </c>
      <c r="AU96" s="54">
        <v>480482</v>
      </c>
      <c r="AV96" s="55">
        <f t="shared" si="38"/>
        <v>480482</v>
      </c>
      <c r="AW96" s="54">
        <f t="shared" si="39"/>
        <v>0</v>
      </c>
      <c r="AX96" s="54">
        <f t="shared" si="39"/>
        <v>0</v>
      </c>
      <c r="AY96" s="54">
        <f t="shared" si="39"/>
        <v>1358037</v>
      </c>
      <c r="AZ96" s="50">
        <f t="shared" si="40"/>
        <v>1358037</v>
      </c>
      <c r="BA96" s="54">
        <v>0</v>
      </c>
      <c r="BB96" s="54">
        <v>0</v>
      </c>
      <c r="BC96" s="54">
        <v>204246.06</v>
      </c>
      <c r="BD96" s="50">
        <f t="shared" si="41"/>
        <v>204246.06</v>
      </c>
      <c r="BE96" s="54">
        <v>0</v>
      </c>
      <c r="BF96" s="54">
        <v>0</v>
      </c>
      <c r="BG96" s="54">
        <v>184068.52</v>
      </c>
      <c r="BH96" s="50">
        <f t="shared" si="42"/>
        <v>184068.52</v>
      </c>
      <c r="BI96" s="54">
        <v>0</v>
      </c>
      <c r="BJ96" s="54">
        <v>0</v>
      </c>
      <c r="BK96" s="54">
        <v>184068.52000000002</v>
      </c>
      <c r="BL96" s="50">
        <f t="shared" si="43"/>
        <v>184068.52000000002</v>
      </c>
      <c r="BM96" s="54">
        <f t="shared" si="44"/>
        <v>0</v>
      </c>
      <c r="BN96" s="54">
        <f t="shared" si="44"/>
        <v>0</v>
      </c>
      <c r="BO96" s="54">
        <f t="shared" si="44"/>
        <v>572383.1</v>
      </c>
      <c r="BP96" s="50">
        <f t="shared" si="45"/>
        <v>572383.1</v>
      </c>
      <c r="BQ96" s="54">
        <f t="shared" si="46"/>
        <v>0</v>
      </c>
      <c r="BR96" s="54">
        <f t="shared" si="46"/>
        <v>0</v>
      </c>
      <c r="BS96" s="54">
        <f t="shared" si="46"/>
        <v>4263482.0999999996</v>
      </c>
      <c r="BT96" s="50">
        <f t="shared" si="47"/>
        <v>4263482.0999999996</v>
      </c>
    </row>
    <row r="97" spans="1:72" s="56" customFormat="1" ht="12.75">
      <c r="A97" s="46">
        <v>89</v>
      </c>
      <c r="B97" s="47" t="s">
        <v>198</v>
      </c>
      <c r="C97" s="48" t="s">
        <v>36</v>
      </c>
      <c r="D97" s="15" t="s">
        <v>199</v>
      </c>
      <c r="E97" s="49"/>
      <c r="F97" s="49"/>
      <c r="G97" s="49">
        <v>95270</v>
      </c>
      <c r="H97" s="50">
        <f t="shared" si="26"/>
        <v>95270</v>
      </c>
      <c r="I97" s="49"/>
      <c r="J97" s="49"/>
      <c r="K97" s="49">
        <v>160589</v>
      </c>
      <c r="L97" s="50">
        <f t="shared" si="27"/>
        <v>160589</v>
      </c>
      <c r="M97" s="49"/>
      <c r="N97" s="49"/>
      <c r="O97" s="49">
        <v>124754</v>
      </c>
      <c r="P97" s="50">
        <f t="shared" si="28"/>
        <v>124754</v>
      </c>
      <c r="Q97" s="50">
        <f t="shared" si="29"/>
        <v>0</v>
      </c>
      <c r="R97" s="50">
        <f t="shared" si="29"/>
        <v>0</v>
      </c>
      <c r="S97" s="50">
        <f t="shared" si="29"/>
        <v>380613</v>
      </c>
      <c r="T97" s="50">
        <f t="shared" si="30"/>
        <v>380613</v>
      </c>
      <c r="U97" s="49"/>
      <c r="V97" s="49"/>
      <c r="W97" s="49">
        <v>113935</v>
      </c>
      <c r="X97" s="50">
        <f t="shared" si="31"/>
        <v>113935</v>
      </c>
      <c r="Y97" s="49"/>
      <c r="Z97" s="49"/>
      <c r="AA97" s="49">
        <v>148232</v>
      </c>
      <c r="AB97" s="50">
        <f t="shared" si="32"/>
        <v>148232</v>
      </c>
      <c r="AC97" s="57"/>
      <c r="AD97" s="54"/>
      <c r="AE97" s="58">
        <v>145463</v>
      </c>
      <c r="AF97" s="50">
        <f t="shared" si="33"/>
        <v>145463</v>
      </c>
      <c r="AG97" s="50">
        <f t="shared" si="34"/>
        <v>0</v>
      </c>
      <c r="AH97" s="50">
        <f t="shared" si="34"/>
        <v>0</v>
      </c>
      <c r="AI97" s="50">
        <f t="shared" si="34"/>
        <v>407630</v>
      </c>
      <c r="AJ97" s="50">
        <f t="shared" si="35"/>
        <v>407630</v>
      </c>
      <c r="AK97" s="49"/>
      <c r="AL97" s="49"/>
      <c r="AM97" s="49">
        <v>153252</v>
      </c>
      <c r="AN97" s="50">
        <f t="shared" si="36"/>
        <v>153252</v>
      </c>
      <c r="AO97" s="54">
        <v>0</v>
      </c>
      <c r="AP97" s="54">
        <v>0</v>
      </c>
      <c r="AQ97" s="54">
        <v>205639</v>
      </c>
      <c r="AR97" s="50">
        <f t="shared" si="37"/>
        <v>205639</v>
      </c>
      <c r="AS97" s="54"/>
      <c r="AT97" s="54"/>
      <c r="AU97" s="54">
        <v>187634</v>
      </c>
      <c r="AV97" s="55">
        <f t="shared" si="38"/>
        <v>187634</v>
      </c>
      <c r="AW97" s="54">
        <f t="shared" si="39"/>
        <v>0</v>
      </c>
      <c r="AX97" s="54">
        <f t="shared" si="39"/>
        <v>0</v>
      </c>
      <c r="AY97" s="54">
        <f t="shared" si="39"/>
        <v>546525</v>
      </c>
      <c r="AZ97" s="50">
        <f t="shared" si="40"/>
        <v>546525</v>
      </c>
      <c r="BA97" s="54">
        <v>0</v>
      </c>
      <c r="BB97" s="54">
        <v>0</v>
      </c>
      <c r="BC97" s="54">
        <v>317723.88</v>
      </c>
      <c r="BD97" s="50">
        <f t="shared" si="41"/>
        <v>317723.88</v>
      </c>
      <c r="BE97" s="54">
        <v>0</v>
      </c>
      <c r="BF97" s="54">
        <v>0</v>
      </c>
      <c r="BG97" s="54">
        <v>317723.88</v>
      </c>
      <c r="BH97" s="50">
        <f t="shared" si="42"/>
        <v>317723.88</v>
      </c>
      <c r="BI97" s="54">
        <v>0</v>
      </c>
      <c r="BJ97" s="54">
        <v>0</v>
      </c>
      <c r="BK97" s="54">
        <v>317723.88</v>
      </c>
      <c r="BL97" s="50">
        <f t="shared" si="43"/>
        <v>317723.88</v>
      </c>
      <c r="BM97" s="54">
        <f t="shared" si="44"/>
        <v>0</v>
      </c>
      <c r="BN97" s="54">
        <f t="shared" si="44"/>
        <v>0</v>
      </c>
      <c r="BO97" s="54">
        <f t="shared" si="44"/>
        <v>953171.64</v>
      </c>
      <c r="BP97" s="50">
        <f t="shared" si="45"/>
        <v>953171.64</v>
      </c>
      <c r="BQ97" s="54">
        <f t="shared" si="46"/>
        <v>0</v>
      </c>
      <c r="BR97" s="54">
        <f t="shared" si="46"/>
        <v>0</v>
      </c>
      <c r="BS97" s="54">
        <f t="shared" si="46"/>
        <v>2287939.64</v>
      </c>
      <c r="BT97" s="50">
        <f t="shared" si="47"/>
        <v>2287939.64</v>
      </c>
    </row>
    <row r="98" spans="1:72" s="56" customFormat="1" ht="12.75">
      <c r="A98" s="46">
        <v>90</v>
      </c>
      <c r="B98" s="47" t="s">
        <v>200</v>
      </c>
      <c r="C98" s="48" t="s">
        <v>15</v>
      </c>
      <c r="D98" s="15" t="s">
        <v>201</v>
      </c>
      <c r="E98" s="49">
        <v>77862.19</v>
      </c>
      <c r="F98" s="49"/>
      <c r="G98" s="49">
        <v>147889</v>
      </c>
      <c r="H98" s="50">
        <f t="shared" si="26"/>
        <v>225751.19</v>
      </c>
      <c r="I98" s="49">
        <v>89799.39</v>
      </c>
      <c r="J98" s="49"/>
      <c r="K98" s="49">
        <v>157108</v>
      </c>
      <c r="L98" s="50">
        <f t="shared" si="27"/>
        <v>246907.39</v>
      </c>
      <c r="M98" s="49">
        <v>91414.56</v>
      </c>
      <c r="N98" s="49"/>
      <c r="O98" s="49">
        <v>173857</v>
      </c>
      <c r="P98" s="50">
        <f t="shared" si="28"/>
        <v>265271.56</v>
      </c>
      <c r="Q98" s="50">
        <f t="shared" si="29"/>
        <v>259076.14</v>
      </c>
      <c r="R98" s="50">
        <f t="shared" si="29"/>
        <v>0</v>
      </c>
      <c r="S98" s="50">
        <f t="shared" si="29"/>
        <v>478854</v>
      </c>
      <c r="T98" s="50">
        <f t="shared" si="30"/>
        <v>737930.14</v>
      </c>
      <c r="U98" s="49">
        <v>81849.91</v>
      </c>
      <c r="V98" s="49"/>
      <c r="W98" s="49">
        <v>127794</v>
      </c>
      <c r="X98" s="50">
        <f t="shared" si="31"/>
        <v>209643.91</v>
      </c>
      <c r="Y98" s="49">
        <v>85862.92</v>
      </c>
      <c r="Z98" s="49"/>
      <c r="AA98" s="49">
        <v>172640</v>
      </c>
      <c r="AB98" s="50">
        <f t="shared" si="32"/>
        <v>258502.91999999998</v>
      </c>
      <c r="AC98" s="54">
        <v>86567.42</v>
      </c>
      <c r="AD98" s="54"/>
      <c r="AE98" s="59">
        <v>166417</v>
      </c>
      <c r="AF98" s="50">
        <f t="shared" si="33"/>
        <v>252984.41999999998</v>
      </c>
      <c r="AG98" s="50">
        <f t="shared" si="34"/>
        <v>254280.25</v>
      </c>
      <c r="AH98" s="50">
        <f t="shared" si="34"/>
        <v>0</v>
      </c>
      <c r="AI98" s="50">
        <f t="shared" si="34"/>
        <v>466851</v>
      </c>
      <c r="AJ98" s="50">
        <f t="shared" si="35"/>
        <v>721131.25</v>
      </c>
      <c r="AK98" s="49">
        <v>85822.48</v>
      </c>
      <c r="AL98" s="49"/>
      <c r="AM98" s="49">
        <v>192989</v>
      </c>
      <c r="AN98" s="50">
        <f t="shared" si="36"/>
        <v>278811.48</v>
      </c>
      <c r="AO98" s="54">
        <v>85761.22</v>
      </c>
      <c r="AP98" s="54">
        <v>0</v>
      </c>
      <c r="AQ98" s="54">
        <v>177326</v>
      </c>
      <c r="AR98" s="50">
        <f t="shared" si="37"/>
        <v>263087.21999999997</v>
      </c>
      <c r="AS98" s="54">
        <v>85932.68</v>
      </c>
      <c r="AT98" s="54">
        <v>0</v>
      </c>
      <c r="AU98" s="54">
        <v>191444</v>
      </c>
      <c r="AV98" s="55">
        <f t="shared" si="38"/>
        <v>277376.68</v>
      </c>
      <c r="AW98" s="54">
        <f t="shared" si="39"/>
        <v>257516.38</v>
      </c>
      <c r="AX98" s="54">
        <f t="shared" si="39"/>
        <v>0</v>
      </c>
      <c r="AY98" s="54">
        <f t="shared" si="39"/>
        <v>561759</v>
      </c>
      <c r="AZ98" s="50">
        <f t="shared" si="40"/>
        <v>819275.38</v>
      </c>
      <c r="BA98" s="54">
        <v>81386.75</v>
      </c>
      <c r="BB98" s="54">
        <v>0</v>
      </c>
      <c r="BC98" s="54">
        <v>119747.05</v>
      </c>
      <c r="BD98" s="50">
        <f t="shared" si="41"/>
        <v>201133.8</v>
      </c>
      <c r="BE98" s="54">
        <v>79456.179999999993</v>
      </c>
      <c r="BF98" s="54">
        <v>0</v>
      </c>
      <c r="BG98" s="54">
        <v>106297.39</v>
      </c>
      <c r="BH98" s="50">
        <f t="shared" si="42"/>
        <v>185753.57</v>
      </c>
      <c r="BI98" s="54">
        <v>79456.180000000008</v>
      </c>
      <c r="BJ98" s="54">
        <v>0</v>
      </c>
      <c r="BK98" s="54">
        <v>111108.48999999999</v>
      </c>
      <c r="BL98" s="50">
        <f t="shared" si="43"/>
        <v>190564.66999999998</v>
      </c>
      <c r="BM98" s="54">
        <f t="shared" si="44"/>
        <v>240299.11</v>
      </c>
      <c r="BN98" s="54">
        <f t="shared" si="44"/>
        <v>0</v>
      </c>
      <c r="BO98" s="54">
        <f t="shared" si="44"/>
        <v>337152.93</v>
      </c>
      <c r="BP98" s="50">
        <f t="shared" si="45"/>
        <v>577452.04</v>
      </c>
      <c r="BQ98" s="54">
        <f t="shared" si="46"/>
        <v>1011171.88</v>
      </c>
      <c r="BR98" s="54">
        <f t="shared" si="46"/>
        <v>0</v>
      </c>
      <c r="BS98" s="54">
        <f t="shared" si="46"/>
        <v>1844616.93</v>
      </c>
      <c r="BT98" s="50">
        <f t="shared" si="47"/>
        <v>2855788.81</v>
      </c>
    </row>
    <row r="99" spans="1:72" s="56" customFormat="1" ht="12.75">
      <c r="A99" s="46">
        <v>91</v>
      </c>
      <c r="B99" s="47" t="s">
        <v>202</v>
      </c>
      <c r="C99" s="48" t="s">
        <v>21</v>
      </c>
      <c r="D99" s="15" t="s">
        <v>203</v>
      </c>
      <c r="E99" s="49">
        <v>83182.06</v>
      </c>
      <c r="F99" s="49"/>
      <c r="G99" s="49"/>
      <c r="H99" s="50">
        <f t="shared" si="26"/>
        <v>83182.06</v>
      </c>
      <c r="I99" s="49">
        <v>99566.52</v>
      </c>
      <c r="J99" s="49">
        <v>0</v>
      </c>
      <c r="K99" s="49">
        <v>0</v>
      </c>
      <c r="L99" s="50">
        <f t="shared" si="27"/>
        <v>99566.52</v>
      </c>
      <c r="M99" s="49">
        <v>102262.09</v>
      </c>
      <c r="N99" s="49">
        <v>0</v>
      </c>
      <c r="O99" s="49">
        <v>0</v>
      </c>
      <c r="P99" s="50">
        <f t="shared" si="28"/>
        <v>102262.09</v>
      </c>
      <c r="Q99" s="50">
        <f t="shared" si="29"/>
        <v>285010.67000000004</v>
      </c>
      <c r="R99" s="50">
        <f t="shared" si="29"/>
        <v>0</v>
      </c>
      <c r="S99" s="50">
        <f t="shared" si="29"/>
        <v>0</v>
      </c>
      <c r="T99" s="50">
        <f t="shared" si="30"/>
        <v>285010.67000000004</v>
      </c>
      <c r="U99" s="49">
        <v>93960.37</v>
      </c>
      <c r="V99" s="49">
        <v>0</v>
      </c>
      <c r="W99" s="49">
        <v>0</v>
      </c>
      <c r="X99" s="50">
        <f t="shared" si="31"/>
        <v>93960.37</v>
      </c>
      <c r="Y99" s="49">
        <v>120548.49</v>
      </c>
      <c r="Z99" s="49">
        <v>0</v>
      </c>
      <c r="AA99" s="49">
        <v>0</v>
      </c>
      <c r="AB99" s="50">
        <f t="shared" si="32"/>
        <v>120548.49</v>
      </c>
      <c r="AC99" s="51">
        <v>114887.62</v>
      </c>
      <c r="AD99" s="52">
        <v>0</v>
      </c>
      <c r="AE99" s="52">
        <v>0</v>
      </c>
      <c r="AF99" s="50">
        <f t="shared" si="33"/>
        <v>114887.62</v>
      </c>
      <c r="AG99" s="50">
        <f t="shared" si="34"/>
        <v>329396.47999999998</v>
      </c>
      <c r="AH99" s="50">
        <f t="shared" si="34"/>
        <v>0</v>
      </c>
      <c r="AI99" s="50">
        <f t="shared" si="34"/>
        <v>0</v>
      </c>
      <c r="AJ99" s="50">
        <f t="shared" si="35"/>
        <v>329396.47999999998</v>
      </c>
      <c r="AK99" s="49">
        <v>101540.07</v>
      </c>
      <c r="AL99" s="49"/>
      <c r="AM99" s="49"/>
      <c r="AN99" s="50">
        <f t="shared" si="36"/>
        <v>101540.07</v>
      </c>
      <c r="AO99" s="54">
        <v>109806.9</v>
      </c>
      <c r="AP99" s="54">
        <v>0</v>
      </c>
      <c r="AQ99" s="54">
        <v>0</v>
      </c>
      <c r="AR99" s="50">
        <f t="shared" si="37"/>
        <v>109806.9</v>
      </c>
      <c r="AS99" s="54">
        <v>108690.02</v>
      </c>
      <c r="AT99" s="54">
        <v>0</v>
      </c>
      <c r="AU99" s="54">
        <v>0</v>
      </c>
      <c r="AV99" s="55">
        <f t="shared" si="38"/>
        <v>108690.02</v>
      </c>
      <c r="AW99" s="54">
        <f t="shared" si="39"/>
        <v>320036.99</v>
      </c>
      <c r="AX99" s="54">
        <f t="shared" si="39"/>
        <v>0</v>
      </c>
      <c r="AY99" s="54">
        <f t="shared" si="39"/>
        <v>0</v>
      </c>
      <c r="AZ99" s="50">
        <f t="shared" si="40"/>
        <v>320036.99</v>
      </c>
      <c r="BA99" s="54">
        <v>91263.53</v>
      </c>
      <c r="BB99" s="54">
        <v>0</v>
      </c>
      <c r="BC99" s="54">
        <v>0</v>
      </c>
      <c r="BD99" s="50">
        <f t="shared" si="41"/>
        <v>91263.53</v>
      </c>
      <c r="BE99" s="54">
        <v>88936.06</v>
      </c>
      <c r="BF99" s="54">
        <v>0</v>
      </c>
      <c r="BG99" s="54">
        <v>0</v>
      </c>
      <c r="BH99" s="50">
        <f t="shared" si="42"/>
        <v>88936.06</v>
      </c>
      <c r="BI99" s="54">
        <v>88936.06</v>
      </c>
      <c r="BJ99" s="54">
        <v>0</v>
      </c>
      <c r="BK99" s="54">
        <v>0</v>
      </c>
      <c r="BL99" s="50">
        <f t="shared" si="43"/>
        <v>88936.06</v>
      </c>
      <c r="BM99" s="54">
        <f t="shared" si="44"/>
        <v>269135.65000000002</v>
      </c>
      <c r="BN99" s="54">
        <f t="shared" si="44"/>
        <v>0</v>
      </c>
      <c r="BO99" s="54">
        <f t="shared" si="44"/>
        <v>0</v>
      </c>
      <c r="BP99" s="50">
        <f t="shared" si="45"/>
        <v>269135.65000000002</v>
      </c>
      <c r="BQ99" s="54">
        <f t="shared" si="46"/>
        <v>1203579.79</v>
      </c>
      <c r="BR99" s="54">
        <f t="shared" si="46"/>
        <v>0</v>
      </c>
      <c r="BS99" s="54">
        <f t="shared" si="46"/>
        <v>0</v>
      </c>
      <c r="BT99" s="50">
        <f t="shared" si="47"/>
        <v>1203579.79</v>
      </c>
    </row>
    <row r="100" spans="1:72" s="56" customFormat="1" ht="12.75">
      <c r="A100" s="46">
        <v>92</v>
      </c>
      <c r="B100" s="47" t="s">
        <v>204</v>
      </c>
      <c r="C100" s="48" t="s">
        <v>18</v>
      </c>
      <c r="D100" s="15" t="s">
        <v>205</v>
      </c>
      <c r="E100" s="49">
        <v>220200.58</v>
      </c>
      <c r="F100" s="49">
        <v>640</v>
      </c>
      <c r="G100" s="49">
        <v>158420</v>
      </c>
      <c r="H100" s="50">
        <f t="shared" si="26"/>
        <v>379260.57999999996</v>
      </c>
      <c r="I100" s="49">
        <v>271597.32</v>
      </c>
      <c r="J100" s="49">
        <v>720</v>
      </c>
      <c r="K100" s="49">
        <v>162955</v>
      </c>
      <c r="L100" s="50">
        <f t="shared" si="27"/>
        <v>435272.32</v>
      </c>
      <c r="M100" s="49">
        <v>258316.79999999999</v>
      </c>
      <c r="N100" s="49">
        <v>720</v>
      </c>
      <c r="O100" s="49">
        <v>153655</v>
      </c>
      <c r="P100" s="50">
        <f t="shared" si="28"/>
        <v>412691.8</v>
      </c>
      <c r="Q100" s="50">
        <f t="shared" si="29"/>
        <v>750114.7</v>
      </c>
      <c r="R100" s="50">
        <f t="shared" si="29"/>
        <v>2080</v>
      </c>
      <c r="S100" s="50">
        <f t="shared" si="29"/>
        <v>475030</v>
      </c>
      <c r="T100" s="50">
        <f t="shared" si="30"/>
        <v>1227224.7</v>
      </c>
      <c r="U100" s="49">
        <v>205928.81</v>
      </c>
      <c r="V100" s="49">
        <v>720</v>
      </c>
      <c r="W100" s="49">
        <v>113925</v>
      </c>
      <c r="X100" s="50">
        <f t="shared" si="31"/>
        <v>320573.81</v>
      </c>
      <c r="Y100" s="49">
        <v>273717.82</v>
      </c>
      <c r="Z100" s="49">
        <v>680</v>
      </c>
      <c r="AA100" s="49">
        <v>136000</v>
      </c>
      <c r="AB100" s="50">
        <f t="shared" si="32"/>
        <v>410397.82</v>
      </c>
      <c r="AC100" s="54">
        <v>251032.07</v>
      </c>
      <c r="AD100" s="54">
        <v>680</v>
      </c>
      <c r="AE100" s="52">
        <v>131985</v>
      </c>
      <c r="AF100" s="50">
        <f t="shared" si="33"/>
        <v>383697.07</v>
      </c>
      <c r="AG100" s="50">
        <f t="shared" si="34"/>
        <v>730678.7</v>
      </c>
      <c r="AH100" s="50">
        <f t="shared" si="34"/>
        <v>2080</v>
      </c>
      <c r="AI100" s="50">
        <f t="shared" si="34"/>
        <v>381910</v>
      </c>
      <c r="AJ100" s="50">
        <f t="shared" si="35"/>
        <v>1114668.7</v>
      </c>
      <c r="AK100" s="49">
        <v>176685.1</v>
      </c>
      <c r="AL100" s="49">
        <v>720</v>
      </c>
      <c r="AM100" s="49">
        <v>126685</v>
      </c>
      <c r="AN100" s="50">
        <f t="shared" si="36"/>
        <v>304090.09999999998</v>
      </c>
      <c r="AO100" s="54">
        <v>123236.25</v>
      </c>
      <c r="AP100" s="54">
        <v>680</v>
      </c>
      <c r="AQ100" s="54">
        <v>136280</v>
      </c>
      <c r="AR100" s="50">
        <f t="shared" si="37"/>
        <v>260196.25</v>
      </c>
      <c r="AS100" s="54">
        <v>148901.87</v>
      </c>
      <c r="AT100" s="54">
        <v>600</v>
      </c>
      <c r="AU100" s="54">
        <v>132300</v>
      </c>
      <c r="AV100" s="55">
        <f t="shared" si="38"/>
        <v>281801.87</v>
      </c>
      <c r="AW100" s="54">
        <f t="shared" si="39"/>
        <v>448823.22</v>
      </c>
      <c r="AX100" s="54">
        <f t="shared" si="39"/>
        <v>2000</v>
      </c>
      <c r="AY100" s="54">
        <f t="shared" si="39"/>
        <v>395265</v>
      </c>
      <c r="AZ100" s="50">
        <f t="shared" si="40"/>
        <v>846088.22</v>
      </c>
      <c r="BA100" s="54">
        <v>120631.49</v>
      </c>
      <c r="BB100" s="54">
        <v>670.42</v>
      </c>
      <c r="BC100" s="54">
        <v>89993.09</v>
      </c>
      <c r="BD100" s="50">
        <f t="shared" si="41"/>
        <v>211295</v>
      </c>
      <c r="BE100" s="54">
        <v>115612.36</v>
      </c>
      <c r="BF100" s="54">
        <v>670.42</v>
      </c>
      <c r="BG100" s="54">
        <v>82641.86</v>
      </c>
      <c r="BH100" s="50">
        <f t="shared" si="42"/>
        <v>198924.64</v>
      </c>
      <c r="BI100" s="54">
        <v>115612.36</v>
      </c>
      <c r="BJ100" s="54">
        <v>670.42</v>
      </c>
      <c r="BK100" s="54">
        <v>82641.86</v>
      </c>
      <c r="BL100" s="50">
        <f t="shared" si="43"/>
        <v>198924.64</v>
      </c>
      <c r="BM100" s="54">
        <f t="shared" si="44"/>
        <v>351856.21</v>
      </c>
      <c r="BN100" s="54">
        <f t="shared" si="44"/>
        <v>2011.2599999999998</v>
      </c>
      <c r="BO100" s="54">
        <f t="shared" si="44"/>
        <v>255276.81</v>
      </c>
      <c r="BP100" s="50">
        <f t="shared" si="45"/>
        <v>609144.28</v>
      </c>
      <c r="BQ100" s="54">
        <f t="shared" si="46"/>
        <v>2281472.83</v>
      </c>
      <c r="BR100" s="54">
        <f t="shared" si="46"/>
        <v>8171.26</v>
      </c>
      <c r="BS100" s="54">
        <f t="shared" si="46"/>
        <v>1507481.81</v>
      </c>
      <c r="BT100" s="50">
        <f t="shared" si="47"/>
        <v>3797125.9</v>
      </c>
    </row>
    <row r="101" spans="1:72" s="56" customFormat="1" ht="12.75">
      <c r="A101" s="46">
        <v>93</v>
      </c>
      <c r="B101" s="47" t="s">
        <v>206</v>
      </c>
      <c r="C101" s="48" t="s">
        <v>21</v>
      </c>
      <c r="D101" s="15" t="s">
        <v>207</v>
      </c>
      <c r="E101" s="49">
        <v>84727.73</v>
      </c>
      <c r="F101" s="49"/>
      <c r="G101" s="49"/>
      <c r="H101" s="50">
        <f t="shared" si="26"/>
        <v>84727.73</v>
      </c>
      <c r="I101" s="49">
        <v>95099.22</v>
      </c>
      <c r="J101" s="49">
        <v>0</v>
      </c>
      <c r="K101" s="49">
        <v>0</v>
      </c>
      <c r="L101" s="50">
        <f t="shared" si="27"/>
        <v>95099.22</v>
      </c>
      <c r="M101" s="49">
        <v>107786.48</v>
      </c>
      <c r="N101" s="49">
        <v>0</v>
      </c>
      <c r="O101" s="49">
        <v>0</v>
      </c>
      <c r="P101" s="50">
        <f t="shared" si="28"/>
        <v>107786.48</v>
      </c>
      <c r="Q101" s="50">
        <f t="shared" si="29"/>
        <v>287613.43</v>
      </c>
      <c r="R101" s="50">
        <f t="shared" si="29"/>
        <v>0</v>
      </c>
      <c r="S101" s="50">
        <f t="shared" si="29"/>
        <v>0</v>
      </c>
      <c r="T101" s="50">
        <f t="shared" si="30"/>
        <v>287613.43</v>
      </c>
      <c r="U101" s="49">
        <v>87328.86</v>
      </c>
      <c r="V101" s="49">
        <v>0</v>
      </c>
      <c r="W101" s="49">
        <v>0</v>
      </c>
      <c r="X101" s="50">
        <f t="shared" si="31"/>
        <v>87328.86</v>
      </c>
      <c r="Y101" s="49">
        <v>94174.06</v>
      </c>
      <c r="Z101" s="49">
        <v>0</v>
      </c>
      <c r="AA101" s="49">
        <v>0</v>
      </c>
      <c r="AB101" s="50">
        <f t="shared" si="32"/>
        <v>94174.06</v>
      </c>
      <c r="AC101" s="51">
        <v>91327.74</v>
      </c>
      <c r="AD101" s="52">
        <v>0</v>
      </c>
      <c r="AE101" s="52">
        <v>0</v>
      </c>
      <c r="AF101" s="50">
        <f t="shared" si="33"/>
        <v>91327.74</v>
      </c>
      <c r="AG101" s="50">
        <f t="shared" si="34"/>
        <v>272830.65999999997</v>
      </c>
      <c r="AH101" s="50">
        <f t="shared" si="34"/>
        <v>0</v>
      </c>
      <c r="AI101" s="50">
        <f t="shared" si="34"/>
        <v>0</v>
      </c>
      <c r="AJ101" s="50">
        <f t="shared" si="35"/>
        <v>272830.65999999997</v>
      </c>
      <c r="AK101" s="49">
        <v>86120.36</v>
      </c>
      <c r="AL101" s="49"/>
      <c r="AM101" s="49"/>
      <c r="AN101" s="50">
        <f t="shared" si="36"/>
        <v>86120.36</v>
      </c>
      <c r="AO101" s="54">
        <v>89317.58</v>
      </c>
      <c r="AP101" s="54">
        <v>0</v>
      </c>
      <c r="AQ101" s="54">
        <v>0</v>
      </c>
      <c r="AR101" s="50">
        <f t="shared" si="37"/>
        <v>89317.58</v>
      </c>
      <c r="AS101" s="54">
        <v>88889.18</v>
      </c>
      <c r="AT101" s="54">
        <v>0</v>
      </c>
      <c r="AU101" s="54">
        <v>0</v>
      </c>
      <c r="AV101" s="55">
        <f t="shared" si="38"/>
        <v>88889.18</v>
      </c>
      <c r="AW101" s="54">
        <f t="shared" si="39"/>
        <v>264327.12</v>
      </c>
      <c r="AX101" s="54">
        <f t="shared" si="39"/>
        <v>0</v>
      </c>
      <c r="AY101" s="54">
        <f t="shared" si="39"/>
        <v>0</v>
      </c>
      <c r="AZ101" s="50">
        <f t="shared" si="40"/>
        <v>264327.12</v>
      </c>
      <c r="BA101" s="54">
        <v>36896.97</v>
      </c>
      <c r="BB101" s="54">
        <v>0</v>
      </c>
      <c r="BC101" s="54">
        <v>0</v>
      </c>
      <c r="BD101" s="50">
        <f t="shared" si="41"/>
        <v>36896.97</v>
      </c>
      <c r="BE101" s="54">
        <v>49261.88</v>
      </c>
      <c r="BF101" s="54">
        <v>0</v>
      </c>
      <c r="BG101" s="54">
        <v>0</v>
      </c>
      <c r="BH101" s="50">
        <f t="shared" si="42"/>
        <v>49261.88</v>
      </c>
      <c r="BI101" s="54">
        <v>49261.88</v>
      </c>
      <c r="BJ101" s="54">
        <v>0</v>
      </c>
      <c r="BK101" s="54">
        <v>0</v>
      </c>
      <c r="BL101" s="50">
        <f t="shared" si="43"/>
        <v>49261.88</v>
      </c>
      <c r="BM101" s="54">
        <f t="shared" si="44"/>
        <v>135420.73000000001</v>
      </c>
      <c r="BN101" s="54">
        <f t="shared" si="44"/>
        <v>0</v>
      </c>
      <c r="BO101" s="54">
        <f t="shared" si="44"/>
        <v>0</v>
      </c>
      <c r="BP101" s="50">
        <f t="shared" si="45"/>
        <v>135420.73000000001</v>
      </c>
      <c r="BQ101" s="54">
        <f t="shared" si="46"/>
        <v>960191.94</v>
      </c>
      <c r="BR101" s="54">
        <f t="shared" si="46"/>
        <v>0</v>
      </c>
      <c r="BS101" s="54">
        <f t="shared" si="46"/>
        <v>0</v>
      </c>
      <c r="BT101" s="50">
        <f t="shared" si="47"/>
        <v>960191.94</v>
      </c>
    </row>
    <row r="102" spans="1:72" s="56" customFormat="1" ht="12.75">
      <c r="A102" s="46">
        <v>94</v>
      </c>
      <c r="B102" s="47" t="s">
        <v>208</v>
      </c>
      <c r="C102" s="48" t="s">
        <v>21</v>
      </c>
      <c r="D102" s="15" t="s">
        <v>209</v>
      </c>
      <c r="E102" s="49">
        <v>71281.179999999993</v>
      </c>
      <c r="F102" s="49"/>
      <c r="G102" s="49"/>
      <c r="H102" s="50">
        <f t="shared" si="26"/>
        <v>71281.179999999993</v>
      </c>
      <c r="I102" s="49">
        <v>81712.63</v>
      </c>
      <c r="J102" s="49">
        <v>0</v>
      </c>
      <c r="K102" s="49">
        <v>0</v>
      </c>
      <c r="L102" s="50">
        <f t="shared" si="27"/>
        <v>81712.63</v>
      </c>
      <c r="M102" s="49">
        <v>107142.21</v>
      </c>
      <c r="N102" s="49">
        <v>0</v>
      </c>
      <c r="O102" s="49">
        <v>0</v>
      </c>
      <c r="P102" s="50">
        <f t="shared" si="28"/>
        <v>107142.21</v>
      </c>
      <c r="Q102" s="50">
        <f t="shared" si="29"/>
        <v>260136.02000000002</v>
      </c>
      <c r="R102" s="50">
        <f t="shared" si="29"/>
        <v>0</v>
      </c>
      <c r="S102" s="50">
        <f t="shared" si="29"/>
        <v>0</v>
      </c>
      <c r="T102" s="50">
        <f t="shared" si="30"/>
        <v>260136.02000000002</v>
      </c>
      <c r="U102" s="49">
        <v>79583.710000000006</v>
      </c>
      <c r="V102" s="49">
        <v>0</v>
      </c>
      <c r="W102" s="49">
        <v>0</v>
      </c>
      <c r="X102" s="50">
        <f t="shared" si="31"/>
        <v>79583.710000000006</v>
      </c>
      <c r="Y102" s="49">
        <v>95702.26</v>
      </c>
      <c r="Z102" s="49">
        <v>0</v>
      </c>
      <c r="AA102" s="49">
        <v>0</v>
      </c>
      <c r="AB102" s="50">
        <f t="shared" si="32"/>
        <v>95702.26</v>
      </c>
      <c r="AC102" s="51">
        <v>165414.91</v>
      </c>
      <c r="AD102" s="52">
        <v>0</v>
      </c>
      <c r="AE102" s="52">
        <v>0</v>
      </c>
      <c r="AF102" s="50">
        <f t="shared" si="33"/>
        <v>165414.91</v>
      </c>
      <c r="AG102" s="50">
        <f t="shared" si="34"/>
        <v>340700.88</v>
      </c>
      <c r="AH102" s="50">
        <f t="shared" si="34"/>
        <v>0</v>
      </c>
      <c r="AI102" s="50">
        <f t="shared" si="34"/>
        <v>0</v>
      </c>
      <c r="AJ102" s="50">
        <f t="shared" si="35"/>
        <v>340700.88</v>
      </c>
      <c r="AK102" s="49">
        <v>130726.73</v>
      </c>
      <c r="AL102" s="49"/>
      <c r="AM102" s="49"/>
      <c r="AN102" s="50">
        <f t="shared" si="36"/>
        <v>130726.73</v>
      </c>
      <c r="AO102" s="54">
        <v>124465.81</v>
      </c>
      <c r="AP102" s="54">
        <v>0</v>
      </c>
      <c r="AQ102" s="54">
        <v>0</v>
      </c>
      <c r="AR102" s="50">
        <f t="shared" si="37"/>
        <v>124465.81</v>
      </c>
      <c r="AS102" s="54">
        <v>121117.92</v>
      </c>
      <c r="AT102" s="54">
        <v>0</v>
      </c>
      <c r="AU102" s="54">
        <v>0</v>
      </c>
      <c r="AV102" s="55">
        <f t="shared" si="38"/>
        <v>121117.92</v>
      </c>
      <c r="AW102" s="54">
        <f t="shared" si="39"/>
        <v>376310.45999999996</v>
      </c>
      <c r="AX102" s="54">
        <f t="shared" si="39"/>
        <v>0</v>
      </c>
      <c r="AY102" s="54">
        <f t="shared" si="39"/>
        <v>0</v>
      </c>
      <c r="AZ102" s="50">
        <f t="shared" si="40"/>
        <v>376310.45999999996</v>
      </c>
      <c r="BA102" s="54">
        <v>85044.32</v>
      </c>
      <c r="BB102" s="54">
        <v>0</v>
      </c>
      <c r="BC102" s="54">
        <v>0</v>
      </c>
      <c r="BD102" s="50">
        <f t="shared" si="41"/>
        <v>85044.32</v>
      </c>
      <c r="BE102" s="54">
        <v>82631.509999999995</v>
      </c>
      <c r="BF102" s="54">
        <v>0</v>
      </c>
      <c r="BG102" s="54">
        <v>0</v>
      </c>
      <c r="BH102" s="50">
        <f t="shared" si="42"/>
        <v>82631.509999999995</v>
      </c>
      <c r="BI102" s="54">
        <v>82631.510000000009</v>
      </c>
      <c r="BJ102" s="54">
        <v>0</v>
      </c>
      <c r="BK102" s="54">
        <v>0</v>
      </c>
      <c r="BL102" s="50">
        <f t="shared" si="43"/>
        <v>82631.510000000009</v>
      </c>
      <c r="BM102" s="54">
        <f t="shared" si="44"/>
        <v>250307.34000000003</v>
      </c>
      <c r="BN102" s="54">
        <f t="shared" si="44"/>
        <v>0</v>
      </c>
      <c r="BO102" s="54">
        <f t="shared" si="44"/>
        <v>0</v>
      </c>
      <c r="BP102" s="50">
        <f t="shared" si="45"/>
        <v>250307.34000000003</v>
      </c>
      <c r="BQ102" s="54">
        <f t="shared" si="46"/>
        <v>1227454.7</v>
      </c>
      <c r="BR102" s="54">
        <f t="shared" si="46"/>
        <v>0</v>
      </c>
      <c r="BS102" s="54">
        <f t="shared" si="46"/>
        <v>0</v>
      </c>
      <c r="BT102" s="50">
        <f t="shared" si="47"/>
        <v>1227454.7</v>
      </c>
    </row>
    <row r="103" spans="1:72" s="56" customFormat="1" ht="12.75">
      <c r="A103" s="46">
        <v>95</v>
      </c>
      <c r="B103" s="47" t="s">
        <v>210</v>
      </c>
      <c r="C103" s="48" t="s">
        <v>18</v>
      </c>
      <c r="D103" s="15" t="s">
        <v>211</v>
      </c>
      <c r="E103" s="49">
        <v>44268.17</v>
      </c>
      <c r="F103" s="49">
        <v>800</v>
      </c>
      <c r="G103" s="49">
        <v>0</v>
      </c>
      <c r="H103" s="50">
        <f t="shared" si="26"/>
        <v>45068.17</v>
      </c>
      <c r="I103" s="49">
        <v>51498.43</v>
      </c>
      <c r="J103" s="49">
        <v>920</v>
      </c>
      <c r="K103" s="49">
        <v>0</v>
      </c>
      <c r="L103" s="50">
        <f t="shared" si="27"/>
        <v>52418.43</v>
      </c>
      <c r="M103" s="49">
        <v>60018.66</v>
      </c>
      <c r="N103" s="49">
        <v>880</v>
      </c>
      <c r="O103" s="49">
        <v>0</v>
      </c>
      <c r="P103" s="50">
        <f t="shared" si="28"/>
        <v>60898.66</v>
      </c>
      <c r="Q103" s="50">
        <f t="shared" si="29"/>
        <v>155785.26</v>
      </c>
      <c r="R103" s="50">
        <f t="shared" si="29"/>
        <v>2600</v>
      </c>
      <c r="S103" s="50">
        <f t="shared" si="29"/>
        <v>0</v>
      </c>
      <c r="T103" s="50">
        <f t="shared" si="30"/>
        <v>158385.26</v>
      </c>
      <c r="U103" s="49">
        <v>39815.120000000003</v>
      </c>
      <c r="V103" s="49">
        <v>840</v>
      </c>
      <c r="W103" s="49">
        <v>99</v>
      </c>
      <c r="X103" s="50">
        <f t="shared" si="31"/>
        <v>40754.120000000003</v>
      </c>
      <c r="Y103" s="49">
        <v>53972.89</v>
      </c>
      <c r="Z103" s="49">
        <v>840</v>
      </c>
      <c r="AA103" s="49">
        <v>8963</v>
      </c>
      <c r="AB103" s="50">
        <f t="shared" si="32"/>
        <v>63775.89</v>
      </c>
      <c r="AC103" s="54">
        <v>49136.55</v>
      </c>
      <c r="AD103" s="54">
        <v>840</v>
      </c>
      <c r="AE103" s="60">
        <v>8516</v>
      </c>
      <c r="AF103" s="50">
        <f t="shared" si="33"/>
        <v>58492.55</v>
      </c>
      <c r="AG103" s="50">
        <f t="shared" si="34"/>
        <v>142924.56</v>
      </c>
      <c r="AH103" s="50">
        <f t="shared" si="34"/>
        <v>2520</v>
      </c>
      <c r="AI103" s="50">
        <f t="shared" si="34"/>
        <v>17578</v>
      </c>
      <c r="AJ103" s="50">
        <f t="shared" si="35"/>
        <v>163022.56</v>
      </c>
      <c r="AK103" s="49">
        <v>47112.28</v>
      </c>
      <c r="AL103" s="49">
        <v>880</v>
      </c>
      <c r="AM103" s="49">
        <v>18755</v>
      </c>
      <c r="AN103" s="50">
        <f t="shared" si="36"/>
        <v>66747.28</v>
      </c>
      <c r="AO103" s="54">
        <v>49148.49</v>
      </c>
      <c r="AP103" s="54">
        <v>840</v>
      </c>
      <c r="AQ103" s="54">
        <v>10948</v>
      </c>
      <c r="AR103" s="50">
        <f t="shared" si="37"/>
        <v>60936.49</v>
      </c>
      <c r="AS103" s="54">
        <v>46471.8</v>
      </c>
      <c r="AT103" s="54">
        <v>680</v>
      </c>
      <c r="AU103" s="54">
        <v>17844</v>
      </c>
      <c r="AV103" s="55">
        <f t="shared" si="38"/>
        <v>64995.8</v>
      </c>
      <c r="AW103" s="54">
        <f t="shared" si="39"/>
        <v>142732.57</v>
      </c>
      <c r="AX103" s="54">
        <f t="shared" si="39"/>
        <v>2400</v>
      </c>
      <c r="AY103" s="54">
        <f t="shared" si="39"/>
        <v>47547</v>
      </c>
      <c r="AZ103" s="50">
        <f t="shared" si="40"/>
        <v>192679.57</v>
      </c>
      <c r="BA103" s="54">
        <v>38146.160000000003</v>
      </c>
      <c r="BB103" s="54">
        <v>819.41</v>
      </c>
      <c r="BC103" s="54">
        <v>63119.59</v>
      </c>
      <c r="BD103" s="50">
        <f t="shared" si="41"/>
        <v>102085.16</v>
      </c>
      <c r="BE103" s="54">
        <v>37032.89</v>
      </c>
      <c r="BF103" s="54">
        <v>819.41</v>
      </c>
      <c r="BG103" s="54">
        <v>63119.59</v>
      </c>
      <c r="BH103" s="50">
        <f t="shared" si="42"/>
        <v>100971.89</v>
      </c>
      <c r="BI103" s="54">
        <v>37032.89</v>
      </c>
      <c r="BJ103" s="54">
        <v>819.41</v>
      </c>
      <c r="BK103" s="54">
        <v>63119.59</v>
      </c>
      <c r="BL103" s="50">
        <f t="shared" si="43"/>
        <v>100971.89</v>
      </c>
      <c r="BM103" s="54">
        <f t="shared" si="44"/>
        <v>112211.94</v>
      </c>
      <c r="BN103" s="54">
        <f t="shared" si="44"/>
        <v>2458.23</v>
      </c>
      <c r="BO103" s="54">
        <f t="shared" si="44"/>
        <v>189358.77</v>
      </c>
      <c r="BP103" s="50">
        <f t="shared" si="45"/>
        <v>304028.94</v>
      </c>
      <c r="BQ103" s="54">
        <f t="shared" si="46"/>
        <v>553654.33000000007</v>
      </c>
      <c r="BR103" s="54">
        <f t="shared" si="46"/>
        <v>9978.23</v>
      </c>
      <c r="BS103" s="54">
        <f t="shared" si="46"/>
        <v>254483.77</v>
      </c>
      <c r="BT103" s="50">
        <f t="shared" si="47"/>
        <v>818116.33000000007</v>
      </c>
    </row>
    <row r="104" spans="1:72" s="56" customFormat="1" ht="12.75">
      <c r="A104" s="46">
        <v>96</v>
      </c>
      <c r="B104" s="47" t="s">
        <v>212</v>
      </c>
      <c r="C104" s="48" t="s">
        <v>21</v>
      </c>
      <c r="D104" s="15" t="s">
        <v>213</v>
      </c>
      <c r="E104" s="49">
        <v>45603.41</v>
      </c>
      <c r="F104" s="49"/>
      <c r="G104" s="49"/>
      <c r="H104" s="50">
        <f t="shared" si="26"/>
        <v>45603.41</v>
      </c>
      <c r="I104" s="49">
        <v>56313.27</v>
      </c>
      <c r="J104" s="49">
        <v>0</v>
      </c>
      <c r="K104" s="49">
        <v>0</v>
      </c>
      <c r="L104" s="50">
        <f t="shared" si="27"/>
        <v>56313.27</v>
      </c>
      <c r="M104" s="49">
        <v>54395.66</v>
      </c>
      <c r="N104" s="49">
        <v>0</v>
      </c>
      <c r="O104" s="49">
        <v>0</v>
      </c>
      <c r="P104" s="50">
        <f t="shared" si="28"/>
        <v>54395.66</v>
      </c>
      <c r="Q104" s="50">
        <f t="shared" si="29"/>
        <v>156312.34</v>
      </c>
      <c r="R104" s="50">
        <f t="shared" si="29"/>
        <v>0</v>
      </c>
      <c r="S104" s="50">
        <f t="shared" si="29"/>
        <v>0</v>
      </c>
      <c r="T104" s="50">
        <f t="shared" si="30"/>
        <v>156312.34</v>
      </c>
      <c r="U104" s="49">
        <v>50378.57</v>
      </c>
      <c r="V104" s="49">
        <v>0</v>
      </c>
      <c r="W104" s="49">
        <v>0</v>
      </c>
      <c r="X104" s="50">
        <f t="shared" si="31"/>
        <v>50378.57</v>
      </c>
      <c r="Y104" s="49">
        <v>56312.27</v>
      </c>
      <c r="Z104" s="49">
        <v>0</v>
      </c>
      <c r="AA104" s="49">
        <v>0</v>
      </c>
      <c r="AB104" s="50">
        <f t="shared" si="32"/>
        <v>56312.27</v>
      </c>
      <c r="AC104" s="51">
        <v>59987.360000000001</v>
      </c>
      <c r="AD104" s="52">
        <v>0</v>
      </c>
      <c r="AE104" s="52">
        <v>0</v>
      </c>
      <c r="AF104" s="50">
        <f t="shared" si="33"/>
        <v>59987.360000000001</v>
      </c>
      <c r="AG104" s="50">
        <f t="shared" si="34"/>
        <v>166678.20000000001</v>
      </c>
      <c r="AH104" s="50">
        <f t="shared" si="34"/>
        <v>0</v>
      </c>
      <c r="AI104" s="50">
        <f t="shared" si="34"/>
        <v>0</v>
      </c>
      <c r="AJ104" s="50">
        <f t="shared" si="35"/>
        <v>166678.20000000001</v>
      </c>
      <c r="AK104" s="49">
        <v>56573.440000000002</v>
      </c>
      <c r="AL104" s="49"/>
      <c r="AM104" s="49"/>
      <c r="AN104" s="50">
        <f t="shared" si="36"/>
        <v>56573.440000000002</v>
      </c>
      <c r="AO104" s="54">
        <v>56186.82</v>
      </c>
      <c r="AP104" s="54">
        <v>0</v>
      </c>
      <c r="AQ104" s="54">
        <v>0</v>
      </c>
      <c r="AR104" s="50">
        <f t="shared" si="37"/>
        <v>56186.82</v>
      </c>
      <c r="AS104" s="54">
        <v>57271.58</v>
      </c>
      <c r="AT104" s="54">
        <v>0</v>
      </c>
      <c r="AU104" s="54">
        <v>0</v>
      </c>
      <c r="AV104" s="55">
        <f t="shared" si="38"/>
        <v>57271.58</v>
      </c>
      <c r="AW104" s="54">
        <f t="shared" si="39"/>
        <v>170031.84000000003</v>
      </c>
      <c r="AX104" s="54">
        <f t="shared" si="39"/>
        <v>0</v>
      </c>
      <c r="AY104" s="54">
        <f t="shared" si="39"/>
        <v>0</v>
      </c>
      <c r="AZ104" s="50">
        <f t="shared" si="40"/>
        <v>170031.84000000003</v>
      </c>
      <c r="BA104" s="54">
        <v>50529.08</v>
      </c>
      <c r="BB104" s="54">
        <v>0</v>
      </c>
      <c r="BC104" s="54">
        <v>0</v>
      </c>
      <c r="BD104" s="50">
        <f t="shared" si="41"/>
        <v>50529.08</v>
      </c>
      <c r="BE104" s="54">
        <v>49300.87</v>
      </c>
      <c r="BF104" s="54">
        <v>0</v>
      </c>
      <c r="BG104" s="54">
        <v>0</v>
      </c>
      <c r="BH104" s="50">
        <f t="shared" si="42"/>
        <v>49300.87</v>
      </c>
      <c r="BI104" s="54">
        <v>49300.87</v>
      </c>
      <c r="BJ104" s="54">
        <v>0</v>
      </c>
      <c r="BK104" s="54">
        <v>0</v>
      </c>
      <c r="BL104" s="50">
        <f t="shared" si="43"/>
        <v>49300.87</v>
      </c>
      <c r="BM104" s="54">
        <f t="shared" si="44"/>
        <v>149130.82</v>
      </c>
      <c r="BN104" s="54">
        <f t="shared" si="44"/>
        <v>0</v>
      </c>
      <c r="BO104" s="54">
        <f t="shared" si="44"/>
        <v>0</v>
      </c>
      <c r="BP104" s="50">
        <f t="shared" si="45"/>
        <v>149130.82</v>
      </c>
      <c r="BQ104" s="54">
        <f t="shared" si="46"/>
        <v>642153.20000000007</v>
      </c>
      <c r="BR104" s="54">
        <f t="shared" si="46"/>
        <v>0</v>
      </c>
      <c r="BS104" s="54">
        <f t="shared" si="46"/>
        <v>0</v>
      </c>
      <c r="BT104" s="50">
        <f t="shared" si="47"/>
        <v>642153.20000000007</v>
      </c>
    </row>
    <row r="105" spans="1:72" s="56" customFormat="1" ht="12.75">
      <c r="A105" s="46">
        <v>97</v>
      </c>
      <c r="B105" s="47" t="s">
        <v>214</v>
      </c>
      <c r="C105" s="48" t="s">
        <v>15</v>
      </c>
      <c r="D105" s="15" t="s">
        <v>215</v>
      </c>
      <c r="E105" s="49">
        <v>38401.42</v>
      </c>
      <c r="F105" s="49"/>
      <c r="G105" s="49"/>
      <c r="H105" s="50">
        <f t="shared" si="26"/>
        <v>38401.42</v>
      </c>
      <c r="I105" s="49">
        <v>42657.87</v>
      </c>
      <c r="J105" s="49"/>
      <c r="K105" s="49"/>
      <c r="L105" s="50">
        <f t="shared" si="27"/>
        <v>42657.87</v>
      </c>
      <c r="M105" s="49">
        <v>42078.97</v>
      </c>
      <c r="N105" s="49"/>
      <c r="O105" s="49"/>
      <c r="P105" s="50">
        <f t="shared" si="28"/>
        <v>42078.97</v>
      </c>
      <c r="Q105" s="50">
        <f t="shared" si="29"/>
        <v>123138.26000000001</v>
      </c>
      <c r="R105" s="50">
        <f t="shared" si="29"/>
        <v>0</v>
      </c>
      <c r="S105" s="50">
        <f t="shared" si="29"/>
        <v>0</v>
      </c>
      <c r="T105" s="50">
        <f t="shared" si="30"/>
        <v>123138.26000000001</v>
      </c>
      <c r="U105" s="49">
        <v>41348.21</v>
      </c>
      <c r="V105" s="49"/>
      <c r="W105" s="49"/>
      <c r="X105" s="50">
        <f t="shared" si="31"/>
        <v>41348.21</v>
      </c>
      <c r="Y105" s="49">
        <v>41232.81</v>
      </c>
      <c r="Z105" s="49"/>
      <c r="AA105" s="49"/>
      <c r="AB105" s="50">
        <f t="shared" si="32"/>
        <v>41232.81</v>
      </c>
      <c r="AC105" s="57">
        <v>40920.39</v>
      </c>
      <c r="AD105" s="54"/>
      <c r="AE105" s="58">
        <v>6420</v>
      </c>
      <c r="AF105" s="50">
        <f t="shared" si="33"/>
        <v>47340.39</v>
      </c>
      <c r="AG105" s="50">
        <f t="shared" si="34"/>
        <v>123501.40999999999</v>
      </c>
      <c r="AH105" s="50">
        <f t="shared" si="34"/>
        <v>0</v>
      </c>
      <c r="AI105" s="50">
        <f t="shared" si="34"/>
        <v>6420</v>
      </c>
      <c r="AJ105" s="50">
        <f t="shared" si="35"/>
        <v>129921.40999999999</v>
      </c>
      <c r="AK105" s="49">
        <v>37187.08</v>
      </c>
      <c r="AL105" s="49"/>
      <c r="AM105" s="49">
        <v>6360</v>
      </c>
      <c r="AN105" s="50">
        <f t="shared" si="36"/>
        <v>43547.08</v>
      </c>
      <c r="AO105" s="54">
        <v>34960.36</v>
      </c>
      <c r="AP105" s="54">
        <v>0</v>
      </c>
      <c r="AQ105" s="54">
        <v>9210</v>
      </c>
      <c r="AR105" s="50">
        <f t="shared" si="37"/>
        <v>44170.36</v>
      </c>
      <c r="AS105" s="54">
        <v>41398</v>
      </c>
      <c r="AT105" s="54"/>
      <c r="AU105" s="54">
        <v>4610</v>
      </c>
      <c r="AV105" s="55">
        <f t="shared" si="38"/>
        <v>46008</v>
      </c>
      <c r="AW105" s="54">
        <f t="shared" si="39"/>
        <v>113545.44</v>
      </c>
      <c r="AX105" s="54">
        <f t="shared" si="39"/>
        <v>0</v>
      </c>
      <c r="AY105" s="54">
        <f t="shared" si="39"/>
        <v>20180</v>
      </c>
      <c r="AZ105" s="50">
        <f t="shared" si="40"/>
        <v>133725.44</v>
      </c>
      <c r="BA105" s="54">
        <v>42068.44</v>
      </c>
      <c r="BB105" s="54">
        <v>0</v>
      </c>
      <c r="BC105" s="54">
        <v>47709.22</v>
      </c>
      <c r="BD105" s="50">
        <f t="shared" si="41"/>
        <v>89777.66</v>
      </c>
      <c r="BE105" s="54">
        <v>41169.910000000003</v>
      </c>
      <c r="BF105" s="54">
        <v>0</v>
      </c>
      <c r="BG105" s="54">
        <v>47709.22</v>
      </c>
      <c r="BH105" s="50">
        <f t="shared" si="42"/>
        <v>88879.13</v>
      </c>
      <c r="BI105" s="54">
        <v>41169.909999999996</v>
      </c>
      <c r="BJ105" s="54">
        <v>0</v>
      </c>
      <c r="BK105" s="54">
        <v>47709.22</v>
      </c>
      <c r="BL105" s="50">
        <f t="shared" si="43"/>
        <v>88879.13</v>
      </c>
      <c r="BM105" s="54">
        <f t="shared" si="44"/>
        <v>124408.26000000001</v>
      </c>
      <c r="BN105" s="54">
        <f t="shared" si="44"/>
        <v>0</v>
      </c>
      <c r="BO105" s="54">
        <f t="shared" si="44"/>
        <v>143127.66</v>
      </c>
      <c r="BP105" s="50">
        <f t="shared" si="45"/>
        <v>267535.92000000004</v>
      </c>
      <c r="BQ105" s="54">
        <f t="shared" si="46"/>
        <v>484593.37</v>
      </c>
      <c r="BR105" s="54">
        <f t="shared" si="46"/>
        <v>0</v>
      </c>
      <c r="BS105" s="54">
        <f t="shared" si="46"/>
        <v>169727.66</v>
      </c>
      <c r="BT105" s="50">
        <f t="shared" si="47"/>
        <v>654321.03</v>
      </c>
    </row>
    <row r="106" spans="1:72" s="56" customFormat="1" ht="12.75">
      <c r="A106" s="46">
        <v>98</v>
      </c>
      <c r="B106" s="47" t="s">
        <v>216</v>
      </c>
      <c r="C106" s="48" t="s">
        <v>21</v>
      </c>
      <c r="D106" s="15" t="s">
        <v>217</v>
      </c>
      <c r="E106" s="49">
        <v>170070.16</v>
      </c>
      <c r="F106" s="49"/>
      <c r="G106" s="49"/>
      <c r="H106" s="50">
        <f t="shared" si="26"/>
        <v>170070.16</v>
      </c>
      <c r="I106" s="49">
        <v>186945.65</v>
      </c>
      <c r="J106" s="49"/>
      <c r="K106" s="49"/>
      <c r="L106" s="50">
        <f t="shared" si="27"/>
        <v>186945.65</v>
      </c>
      <c r="M106" s="49">
        <v>212729.44</v>
      </c>
      <c r="N106" s="49"/>
      <c r="O106" s="49"/>
      <c r="P106" s="50">
        <f t="shared" si="28"/>
        <v>212729.44</v>
      </c>
      <c r="Q106" s="50">
        <f t="shared" si="29"/>
        <v>569745.25</v>
      </c>
      <c r="R106" s="50">
        <f t="shared" si="29"/>
        <v>0</v>
      </c>
      <c r="S106" s="50">
        <f t="shared" si="29"/>
        <v>0</v>
      </c>
      <c r="T106" s="50">
        <f t="shared" si="30"/>
        <v>569745.25</v>
      </c>
      <c r="U106" s="49">
        <v>189222.53</v>
      </c>
      <c r="V106" s="49"/>
      <c r="W106" s="49"/>
      <c r="X106" s="50">
        <f t="shared" si="31"/>
        <v>189222.53</v>
      </c>
      <c r="Y106" s="49">
        <v>232631.12</v>
      </c>
      <c r="Z106" s="49"/>
      <c r="AA106" s="49"/>
      <c r="AB106" s="50">
        <f t="shared" si="32"/>
        <v>232631.12</v>
      </c>
      <c r="AC106" s="54">
        <v>222130.76</v>
      </c>
      <c r="AD106" s="54"/>
      <c r="AE106" s="54"/>
      <c r="AF106" s="50">
        <f t="shared" si="33"/>
        <v>222130.76</v>
      </c>
      <c r="AG106" s="50">
        <f t="shared" si="34"/>
        <v>643984.41</v>
      </c>
      <c r="AH106" s="50">
        <f t="shared" si="34"/>
        <v>0</v>
      </c>
      <c r="AI106" s="50">
        <f t="shared" si="34"/>
        <v>0</v>
      </c>
      <c r="AJ106" s="50">
        <f t="shared" si="35"/>
        <v>643984.41</v>
      </c>
      <c r="AK106" s="49">
        <v>213359.67</v>
      </c>
      <c r="AL106" s="49"/>
      <c r="AM106" s="49"/>
      <c r="AN106" s="50">
        <f t="shared" si="36"/>
        <v>213359.67</v>
      </c>
      <c r="AO106" s="54">
        <v>222593.95</v>
      </c>
      <c r="AP106" s="54">
        <v>0</v>
      </c>
      <c r="AQ106" s="54">
        <v>0</v>
      </c>
      <c r="AR106" s="50">
        <f t="shared" si="37"/>
        <v>222593.95</v>
      </c>
      <c r="AS106" s="54">
        <v>215549.54</v>
      </c>
      <c r="AT106" s="54">
        <v>0</v>
      </c>
      <c r="AU106" s="54">
        <v>0</v>
      </c>
      <c r="AV106" s="55">
        <f t="shared" si="38"/>
        <v>215549.54</v>
      </c>
      <c r="AW106" s="54">
        <f t="shared" si="39"/>
        <v>651503.16</v>
      </c>
      <c r="AX106" s="54">
        <f t="shared" si="39"/>
        <v>0</v>
      </c>
      <c r="AY106" s="54">
        <f t="shared" si="39"/>
        <v>0</v>
      </c>
      <c r="AZ106" s="50">
        <f t="shared" si="40"/>
        <v>651503.16</v>
      </c>
      <c r="BA106" s="54">
        <v>164674.81</v>
      </c>
      <c r="BB106" s="54">
        <v>0</v>
      </c>
      <c r="BC106" s="54">
        <v>0</v>
      </c>
      <c r="BD106" s="50">
        <f t="shared" si="41"/>
        <v>164674.81</v>
      </c>
      <c r="BE106" s="54">
        <v>160025.01</v>
      </c>
      <c r="BF106" s="54">
        <v>0</v>
      </c>
      <c r="BG106" s="54">
        <v>0</v>
      </c>
      <c r="BH106" s="50">
        <f t="shared" si="42"/>
        <v>160025.01</v>
      </c>
      <c r="BI106" s="54">
        <v>160025.01</v>
      </c>
      <c r="BJ106" s="54">
        <v>0</v>
      </c>
      <c r="BK106" s="54">
        <v>0</v>
      </c>
      <c r="BL106" s="50">
        <f t="shared" si="43"/>
        <v>160025.01</v>
      </c>
      <c r="BM106" s="54">
        <f t="shared" si="44"/>
        <v>484724.83</v>
      </c>
      <c r="BN106" s="54">
        <f t="shared" si="44"/>
        <v>0</v>
      </c>
      <c r="BO106" s="54">
        <f t="shared" si="44"/>
        <v>0</v>
      </c>
      <c r="BP106" s="50">
        <f t="shared" si="45"/>
        <v>484724.83</v>
      </c>
      <c r="BQ106" s="54">
        <f t="shared" si="46"/>
        <v>2349957.6500000004</v>
      </c>
      <c r="BR106" s="54">
        <f t="shared" si="46"/>
        <v>0</v>
      </c>
      <c r="BS106" s="54">
        <f t="shared" si="46"/>
        <v>0</v>
      </c>
      <c r="BT106" s="50">
        <f t="shared" si="47"/>
        <v>2349957.6500000004</v>
      </c>
    </row>
    <row r="107" spans="1:72" s="56" customFormat="1" ht="12.75">
      <c r="A107" s="46">
        <v>99</v>
      </c>
      <c r="B107" s="47" t="s">
        <v>218</v>
      </c>
      <c r="C107" s="48" t="s">
        <v>39</v>
      </c>
      <c r="D107" s="15" t="s">
        <v>219</v>
      </c>
      <c r="E107" s="49"/>
      <c r="F107" s="49">
        <v>101610</v>
      </c>
      <c r="G107" s="49"/>
      <c r="H107" s="50">
        <f t="shared" si="26"/>
        <v>101610</v>
      </c>
      <c r="I107" s="49">
        <v>0</v>
      </c>
      <c r="J107" s="49">
        <v>102180</v>
      </c>
      <c r="K107" s="49">
        <v>0</v>
      </c>
      <c r="L107" s="50">
        <f t="shared" si="27"/>
        <v>102180</v>
      </c>
      <c r="M107" s="49">
        <v>0</v>
      </c>
      <c r="N107" s="49">
        <v>140740</v>
      </c>
      <c r="O107" s="49">
        <v>0</v>
      </c>
      <c r="P107" s="50">
        <f t="shared" si="28"/>
        <v>140740</v>
      </c>
      <c r="Q107" s="50">
        <f t="shared" si="29"/>
        <v>0</v>
      </c>
      <c r="R107" s="50">
        <f t="shared" si="29"/>
        <v>344530</v>
      </c>
      <c r="S107" s="50">
        <f t="shared" si="29"/>
        <v>0</v>
      </c>
      <c r="T107" s="50">
        <f t="shared" si="30"/>
        <v>344530</v>
      </c>
      <c r="U107" s="49">
        <v>0</v>
      </c>
      <c r="V107" s="49">
        <v>64230</v>
      </c>
      <c r="W107" s="49">
        <v>0</v>
      </c>
      <c r="X107" s="50">
        <f t="shared" si="31"/>
        <v>64230</v>
      </c>
      <c r="Y107" s="49">
        <v>0</v>
      </c>
      <c r="Z107" s="49">
        <v>119350</v>
      </c>
      <c r="AA107" s="49">
        <v>0</v>
      </c>
      <c r="AB107" s="50">
        <f t="shared" si="32"/>
        <v>119350</v>
      </c>
      <c r="AC107" s="51">
        <v>0</v>
      </c>
      <c r="AD107" s="51">
        <v>108360</v>
      </c>
      <c r="AE107" s="61">
        <v>0</v>
      </c>
      <c r="AF107" s="50">
        <f t="shared" si="33"/>
        <v>108360</v>
      </c>
      <c r="AG107" s="50">
        <f t="shared" si="34"/>
        <v>0</v>
      </c>
      <c r="AH107" s="50">
        <f t="shared" si="34"/>
        <v>291940</v>
      </c>
      <c r="AI107" s="50">
        <f t="shared" si="34"/>
        <v>0</v>
      </c>
      <c r="AJ107" s="50">
        <f t="shared" si="35"/>
        <v>291940</v>
      </c>
      <c r="AK107" s="49"/>
      <c r="AL107" s="49">
        <v>131930</v>
      </c>
      <c r="AM107" s="49"/>
      <c r="AN107" s="50">
        <f t="shared" si="36"/>
        <v>131930</v>
      </c>
      <c r="AO107" s="54">
        <v>0</v>
      </c>
      <c r="AP107" s="54">
        <v>137860</v>
      </c>
      <c r="AQ107" s="54">
        <v>0</v>
      </c>
      <c r="AR107" s="50">
        <f t="shared" si="37"/>
        <v>137860</v>
      </c>
      <c r="AS107" s="54">
        <v>0</v>
      </c>
      <c r="AT107" s="54">
        <v>128330</v>
      </c>
      <c r="AU107" s="54">
        <v>0</v>
      </c>
      <c r="AV107" s="55">
        <f t="shared" si="38"/>
        <v>128330</v>
      </c>
      <c r="AW107" s="54">
        <f t="shared" si="39"/>
        <v>0</v>
      </c>
      <c r="AX107" s="54">
        <f t="shared" si="39"/>
        <v>398120</v>
      </c>
      <c r="AY107" s="54">
        <f t="shared" si="39"/>
        <v>0</v>
      </c>
      <c r="AZ107" s="50">
        <f t="shared" si="40"/>
        <v>398120</v>
      </c>
      <c r="BA107" s="54">
        <v>0</v>
      </c>
      <c r="BB107" s="54">
        <v>31699.88</v>
      </c>
      <c r="BC107" s="54">
        <v>0</v>
      </c>
      <c r="BD107" s="50">
        <f t="shared" si="41"/>
        <v>31699.88</v>
      </c>
      <c r="BE107" s="54">
        <v>0</v>
      </c>
      <c r="BF107" s="54">
        <v>27882.400000000001</v>
      </c>
      <c r="BG107" s="54">
        <v>0</v>
      </c>
      <c r="BH107" s="50">
        <f t="shared" si="42"/>
        <v>27882.400000000001</v>
      </c>
      <c r="BI107" s="54">
        <v>0</v>
      </c>
      <c r="BJ107" s="54">
        <v>27882.400000000001</v>
      </c>
      <c r="BK107" s="54">
        <v>0</v>
      </c>
      <c r="BL107" s="50">
        <f t="shared" si="43"/>
        <v>27882.400000000001</v>
      </c>
      <c r="BM107" s="54">
        <f t="shared" si="44"/>
        <v>0</v>
      </c>
      <c r="BN107" s="54">
        <f t="shared" si="44"/>
        <v>87464.68</v>
      </c>
      <c r="BO107" s="54">
        <f t="shared" si="44"/>
        <v>0</v>
      </c>
      <c r="BP107" s="50">
        <f t="shared" si="45"/>
        <v>87464.68</v>
      </c>
      <c r="BQ107" s="54">
        <f t="shared" si="46"/>
        <v>0</v>
      </c>
      <c r="BR107" s="54">
        <f t="shared" si="46"/>
        <v>1122054.68</v>
      </c>
      <c r="BS107" s="54">
        <f t="shared" si="46"/>
        <v>0</v>
      </c>
      <c r="BT107" s="50">
        <f t="shared" si="47"/>
        <v>1122054.68</v>
      </c>
    </row>
    <row r="108" spans="1:72" s="56" customFormat="1" ht="12.75">
      <c r="A108" s="46">
        <v>100</v>
      </c>
      <c r="B108" s="47" t="s">
        <v>220</v>
      </c>
      <c r="C108" s="48" t="s">
        <v>36</v>
      </c>
      <c r="D108" s="15" t="s">
        <v>221</v>
      </c>
      <c r="E108" s="49"/>
      <c r="F108" s="49"/>
      <c r="G108" s="49">
        <v>153707</v>
      </c>
      <c r="H108" s="50">
        <f t="shared" si="26"/>
        <v>153707</v>
      </c>
      <c r="I108" s="49"/>
      <c r="J108" s="49"/>
      <c r="K108" s="49">
        <v>177753</v>
      </c>
      <c r="L108" s="50">
        <f t="shared" si="27"/>
        <v>177753</v>
      </c>
      <c r="M108" s="49"/>
      <c r="N108" s="49"/>
      <c r="O108" s="49">
        <v>173190</v>
      </c>
      <c r="P108" s="50">
        <f t="shared" si="28"/>
        <v>173190</v>
      </c>
      <c r="Q108" s="50">
        <f t="shared" si="29"/>
        <v>0</v>
      </c>
      <c r="R108" s="50">
        <f t="shared" si="29"/>
        <v>0</v>
      </c>
      <c r="S108" s="50">
        <f t="shared" si="29"/>
        <v>504650</v>
      </c>
      <c r="T108" s="50">
        <f t="shared" si="30"/>
        <v>504650</v>
      </c>
      <c r="U108" s="49"/>
      <c r="V108" s="49"/>
      <c r="W108" s="49">
        <v>168068</v>
      </c>
      <c r="X108" s="50">
        <f t="shared" si="31"/>
        <v>168068</v>
      </c>
      <c r="Y108" s="49">
        <v>0</v>
      </c>
      <c r="Z108" s="49">
        <v>0</v>
      </c>
      <c r="AA108" s="49">
        <v>194126</v>
      </c>
      <c r="AB108" s="50">
        <f t="shared" si="32"/>
        <v>194126</v>
      </c>
      <c r="AC108" s="62"/>
      <c r="AD108" s="62"/>
      <c r="AE108" s="63">
        <v>180990</v>
      </c>
      <c r="AF108" s="50">
        <f t="shared" si="33"/>
        <v>180990</v>
      </c>
      <c r="AG108" s="50">
        <f t="shared" si="34"/>
        <v>0</v>
      </c>
      <c r="AH108" s="50">
        <f t="shared" si="34"/>
        <v>0</v>
      </c>
      <c r="AI108" s="50">
        <f t="shared" si="34"/>
        <v>543184</v>
      </c>
      <c r="AJ108" s="50">
        <f t="shared" si="35"/>
        <v>543184</v>
      </c>
      <c r="AK108" s="49"/>
      <c r="AL108" s="49"/>
      <c r="AM108" s="49">
        <v>193757</v>
      </c>
      <c r="AN108" s="50">
        <f t="shared" si="36"/>
        <v>193757</v>
      </c>
      <c r="AO108" s="54">
        <v>0</v>
      </c>
      <c r="AP108" s="54">
        <v>0</v>
      </c>
      <c r="AQ108" s="54">
        <v>202456</v>
      </c>
      <c r="AR108" s="50">
        <f t="shared" si="37"/>
        <v>202456</v>
      </c>
      <c r="AS108" s="54"/>
      <c r="AT108" s="54"/>
      <c r="AU108" s="54">
        <v>202193</v>
      </c>
      <c r="AV108" s="55">
        <f t="shared" si="38"/>
        <v>202193</v>
      </c>
      <c r="AW108" s="54">
        <f t="shared" si="39"/>
        <v>0</v>
      </c>
      <c r="AX108" s="54">
        <f t="shared" si="39"/>
        <v>0</v>
      </c>
      <c r="AY108" s="54">
        <f t="shared" si="39"/>
        <v>598406</v>
      </c>
      <c r="AZ108" s="50">
        <f t="shared" si="40"/>
        <v>598406</v>
      </c>
      <c r="BA108" s="54">
        <v>0</v>
      </c>
      <c r="BB108" s="54">
        <v>0</v>
      </c>
      <c r="BC108" s="54">
        <v>143165.19</v>
      </c>
      <c r="BD108" s="50">
        <f t="shared" si="41"/>
        <v>143165.19</v>
      </c>
      <c r="BE108" s="54">
        <v>0</v>
      </c>
      <c r="BF108" s="54">
        <v>0</v>
      </c>
      <c r="BG108" s="54">
        <v>133686.24</v>
      </c>
      <c r="BH108" s="50">
        <f t="shared" si="42"/>
        <v>133686.24</v>
      </c>
      <c r="BI108" s="54">
        <v>0</v>
      </c>
      <c r="BJ108" s="54">
        <v>0</v>
      </c>
      <c r="BK108" s="54">
        <v>133686.24</v>
      </c>
      <c r="BL108" s="50">
        <f t="shared" si="43"/>
        <v>133686.24</v>
      </c>
      <c r="BM108" s="54">
        <f t="shared" si="44"/>
        <v>0</v>
      </c>
      <c r="BN108" s="54">
        <f t="shared" si="44"/>
        <v>0</v>
      </c>
      <c r="BO108" s="54">
        <f t="shared" si="44"/>
        <v>410537.67</v>
      </c>
      <c r="BP108" s="50">
        <f t="shared" si="45"/>
        <v>410537.67</v>
      </c>
      <c r="BQ108" s="54">
        <f t="shared" si="46"/>
        <v>0</v>
      </c>
      <c r="BR108" s="54">
        <f t="shared" si="46"/>
        <v>0</v>
      </c>
      <c r="BS108" s="54">
        <f t="shared" si="46"/>
        <v>2056777.67</v>
      </c>
      <c r="BT108" s="50">
        <f t="shared" si="47"/>
        <v>2056777.67</v>
      </c>
    </row>
    <row r="109" spans="1:72" s="56" customFormat="1" ht="12.75">
      <c r="A109" s="46">
        <v>101</v>
      </c>
      <c r="B109" s="47" t="s">
        <v>222</v>
      </c>
      <c r="C109" s="48" t="s">
        <v>36</v>
      </c>
      <c r="D109" s="15" t="s">
        <v>223</v>
      </c>
      <c r="E109" s="49"/>
      <c r="F109" s="49"/>
      <c r="G109" s="49">
        <v>391827</v>
      </c>
      <c r="H109" s="50">
        <f t="shared" si="26"/>
        <v>391827</v>
      </c>
      <c r="I109" s="49"/>
      <c r="J109" s="49"/>
      <c r="K109" s="49">
        <v>388941</v>
      </c>
      <c r="L109" s="50">
        <f t="shared" si="27"/>
        <v>388941</v>
      </c>
      <c r="M109" s="49"/>
      <c r="N109" s="49"/>
      <c r="O109" s="49">
        <v>421323</v>
      </c>
      <c r="P109" s="50">
        <f t="shared" si="28"/>
        <v>421323</v>
      </c>
      <c r="Q109" s="50">
        <f t="shared" si="29"/>
        <v>0</v>
      </c>
      <c r="R109" s="50">
        <f t="shared" si="29"/>
        <v>0</v>
      </c>
      <c r="S109" s="50">
        <f t="shared" si="29"/>
        <v>1202091</v>
      </c>
      <c r="T109" s="50">
        <f t="shared" si="30"/>
        <v>1202091</v>
      </c>
      <c r="U109" s="49"/>
      <c r="V109" s="49"/>
      <c r="W109" s="49">
        <v>415507</v>
      </c>
      <c r="X109" s="50">
        <f t="shared" si="31"/>
        <v>415507</v>
      </c>
      <c r="Y109" s="49"/>
      <c r="Z109" s="49"/>
      <c r="AA109" s="49">
        <v>522456</v>
      </c>
      <c r="AB109" s="50">
        <f t="shared" si="32"/>
        <v>522456</v>
      </c>
      <c r="AC109" s="54"/>
      <c r="AD109" s="54"/>
      <c r="AE109" s="54">
        <v>464641</v>
      </c>
      <c r="AF109" s="50">
        <f t="shared" si="33"/>
        <v>464641</v>
      </c>
      <c r="AG109" s="50">
        <f t="shared" si="34"/>
        <v>0</v>
      </c>
      <c r="AH109" s="50">
        <f t="shared" si="34"/>
        <v>0</v>
      </c>
      <c r="AI109" s="50">
        <f t="shared" si="34"/>
        <v>1402604</v>
      </c>
      <c r="AJ109" s="50">
        <f t="shared" si="35"/>
        <v>1402604</v>
      </c>
      <c r="AK109" s="49"/>
      <c r="AL109" s="49"/>
      <c r="AM109" s="49">
        <v>439959</v>
      </c>
      <c r="AN109" s="50">
        <f t="shared" si="36"/>
        <v>439959</v>
      </c>
      <c r="AO109" s="54">
        <v>0</v>
      </c>
      <c r="AP109" s="54">
        <v>0</v>
      </c>
      <c r="AQ109" s="54">
        <v>393650</v>
      </c>
      <c r="AR109" s="50">
        <f t="shared" si="37"/>
        <v>393650</v>
      </c>
      <c r="AS109" s="54"/>
      <c r="AT109" s="54"/>
      <c r="AU109" s="54">
        <v>504224</v>
      </c>
      <c r="AV109" s="55">
        <f t="shared" si="38"/>
        <v>504224</v>
      </c>
      <c r="AW109" s="54">
        <f t="shared" si="39"/>
        <v>0</v>
      </c>
      <c r="AX109" s="54">
        <f t="shared" si="39"/>
        <v>0</v>
      </c>
      <c r="AY109" s="54">
        <f t="shared" si="39"/>
        <v>1337833</v>
      </c>
      <c r="AZ109" s="50">
        <f t="shared" si="40"/>
        <v>1337833</v>
      </c>
      <c r="BA109" s="54">
        <v>0</v>
      </c>
      <c r="BB109" s="54">
        <v>0</v>
      </c>
      <c r="BC109" s="54">
        <v>235086.78</v>
      </c>
      <c r="BD109" s="50">
        <f t="shared" si="41"/>
        <v>235086.78</v>
      </c>
      <c r="BE109" s="54">
        <v>0</v>
      </c>
      <c r="BF109" s="54">
        <v>0</v>
      </c>
      <c r="BG109" s="54">
        <v>213978.83</v>
      </c>
      <c r="BH109" s="50">
        <f t="shared" si="42"/>
        <v>213978.83</v>
      </c>
      <c r="BI109" s="54">
        <v>0</v>
      </c>
      <c r="BJ109" s="54">
        <v>0</v>
      </c>
      <c r="BK109" s="54">
        <v>213978.83000000002</v>
      </c>
      <c r="BL109" s="50">
        <f t="shared" si="43"/>
        <v>213978.83000000002</v>
      </c>
      <c r="BM109" s="54">
        <f t="shared" si="44"/>
        <v>0</v>
      </c>
      <c r="BN109" s="54">
        <f t="shared" si="44"/>
        <v>0</v>
      </c>
      <c r="BO109" s="54">
        <f t="shared" si="44"/>
        <v>663044.43999999994</v>
      </c>
      <c r="BP109" s="50">
        <f t="shared" si="45"/>
        <v>663044.43999999994</v>
      </c>
      <c r="BQ109" s="54">
        <f t="shared" si="46"/>
        <v>0</v>
      </c>
      <c r="BR109" s="54">
        <f t="shared" si="46"/>
        <v>0</v>
      </c>
      <c r="BS109" s="54">
        <f t="shared" si="46"/>
        <v>4605572.4399999995</v>
      </c>
      <c r="BT109" s="50">
        <f t="shared" si="47"/>
        <v>4605572.4399999995</v>
      </c>
    </row>
    <row r="110" spans="1:72" s="56" customFormat="1" ht="12.75">
      <c r="A110" s="46">
        <v>102</v>
      </c>
      <c r="B110" s="47" t="s">
        <v>224</v>
      </c>
      <c r="C110" s="48" t="s">
        <v>21</v>
      </c>
      <c r="D110" s="15" t="s">
        <v>225</v>
      </c>
      <c r="E110" s="49">
        <v>61648.15</v>
      </c>
      <c r="F110" s="49"/>
      <c r="G110" s="49"/>
      <c r="H110" s="50">
        <f t="shared" si="26"/>
        <v>61648.15</v>
      </c>
      <c r="I110" s="49">
        <v>69219.009999999995</v>
      </c>
      <c r="J110" s="49"/>
      <c r="K110" s="49"/>
      <c r="L110" s="50">
        <f t="shared" si="27"/>
        <v>69219.009999999995</v>
      </c>
      <c r="M110" s="49">
        <v>67313.600000000006</v>
      </c>
      <c r="N110" s="49"/>
      <c r="O110" s="49"/>
      <c r="P110" s="50">
        <f t="shared" si="28"/>
        <v>67313.600000000006</v>
      </c>
      <c r="Q110" s="50">
        <f t="shared" si="29"/>
        <v>198180.76</v>
      </c>
      <c r="R110" s="50">
        <f t="shared" si="29"/>
        <v>0</v>
      </c>
      <c r="S110" s="50">
        <f t="shared" si="29"/>
        <v>0</v>
      </c>
      <c r="T110" s="50">
        <f t="shared" si="30"/>
        <v>198180.76</v>
      </c>
      <c r="U110" s="49">
        <v>66451.42</v>
      </c>
      <c r="V110" s="49"/>
      <c r="W110" s="49"/>
      <c r="X110" s="50">
        <f t="shared" si="31"/>
        <v>66451.42</v>
      </c>
      <c r="Y110" s="49">
        <v>74089.14</v>
      </c>
      <c r="Z110" s="49"/>
      <c r="AA110" s="49"/>
      <c r="AB110" s="50">
        <f t="shared" si="32"/>
        <v>74089.14</v>
      </c>
      <c r="AC110" s="54">
        <v>78508.13</v>
      </c>
      <c r="AD110" s="64"/>
      <c r="AE110" s="54"/>
      <c r="AF110" s="50">
        <f t="shared" si="33"/>
        <v>78508.13</v>
      </c>
      <c r="AG110" s="50">
        <f t="shared" si="34"/>
        <v>219048.69</v>
      </c>
      <c r="AH110" s="50">
        <f t="shared" si="34"/>
        <v>0</v>
      </c>
      <c r="AI110" s="50">
        <f t="shared" si="34"/>
        <v>0</v>
      </c>
      <c r="AJ110" s="50">
        <f t="shared" si="35"/>
        <v>219048.69</v>
      </c>
      <c r="AK110" s="49">
        <v>74084.91</v>
      </c>
      <c r="AL110" s="49"/>
      <c r="AM110" s="49"/>
      <c r="AN110" s="50">
        <f t="shared" si="36"/>
        <v>74084.91</v>
      </c>
      <c r="AO110" s="54">
        <v>70563.47</v>
      </c>
      <c r="AP110" s="54">
        <v>0</v>
      </c>
      <c r="AQ110" s="54">
        <v>0</v>
      </c>
      <c r="AR110" s="50">
        <f t="shared" si="37"/>
        <v>70563.47</v>
      </c>
      <c r="AS110" s="54">
        <v>71206.86</v>
      </c>
      <c r="AT110" s="54">
        <v>0</v>
      </c>
      <c r="AU110" s="54">
        <v>0</v>
      </c>
      <c r="AV110" s="55">
        <f t="shared" si="38"/>
        <v>71206.86</v>
      </c>
      <c r="AW110" s="54">
        <f t="shared" si="39"/>
        <v>215855.24</v>
      </c>
      <c r="AX110" s="54">
        <f t="shared" si="39"/>
        <v>0</v>
      </c>
      <c r="AY110" s="54">
        <f t="shared" si="39"/>
        <v>0</v>
      </c>
      <c r="AZ110" s="50">
        <f t="shared" si="40"/>
        <v>215855.24</v>
      </c>
      <c r="BA110" s="54">
        <v>68508.87</v>
      </c>
      <c r="BB110" s="54">
        <v>0</v>
      </c>
      <c r="BC110" s="54">
        <v>0</v>
      </c>
      <c r="BD110" s="50">
        <f t="shared" si="41"/>
        <v>68508.87</v>
      </c>
      <c r="BE110" s="54">
        <v>66925.16</v>
      </c>
      <c r="BF110" s="54">
        <v>0</v>
      </c>
      <c r="BG110" s="54">
        <v>0</v>
      </c>
      <c r="BH110" s="50">
        <f t="shared" si="42"/>
        <v>66925.16</v>
      </c>
      <c r="BI110" s="54">
        <v>66925.16</v>
      </c>
      <c r="BJ110" s="54">
        <v>0</v>
      </c>
      <c r="BK110" s="54">
        <v>0</v>
      </c>
      <c r="BL110" s="50">
        <f t="shared" si="43"/>
        <v>66925.16</v>
      </c>
      <c r="BM110" s="54">
        <f t="shared" si="44"/>
        <v>202359.19</v>
      </c>
      <c r="BN110" s="54">
        <f t="shared" si="44"/>
        <v>0</v>
      </c>
      <c r="BO110" s="54">
        <f t="shared" si="44"/>
        <v>0</v>
      </c>
      <c r="BP110" s="50">
        <f t="shared" si="45"/>
        <v>202359.19</v>
      </c>
      <c r="BQ110" s="54">
        <f t="shared" si="46"/>
        <v>835443.87999999989</v>
      </c>
      <c r="BR110" s="54">
        <f t="shared" si="46"/>
        <v>0</v>
      </c>
      <c r="BS110" s="54">
        <f t="shared" si="46"/>
        <v>0</v>
      </c>
      <c r="BT110" s="50">
        <f t="shared" si="47"/>
        <v>835443.87999999989</v>
      </c>
    </row>
    <row r="111" spans="1:72" s="56" customFormat="1" ht="12.75">
      <c r="A111" s="46">
        <v>103</v>
      </c>
      <c r="B111" s="47" t="s">
        <v>226</v>
      </c>
      <c r="C111" s="48" t="s">
        <v>36</v>
      </c>
      <c r="D111" s="15" t="s">
        <v>227</v>
      </c>
      <c r="E111" s="49"/>
      <c r="F111" s="49"/>
      <c r="G111" s="49">
        <v>3747</v>
      </c>
      <c r="H111" s="50">
        <f t="shared" si="26"/>
        <v>3747</v>
      </c>
      <c r="I111" s="49"/>
      <c r="J111" s="49"/>
      <c r="K111" s="49">
        <v>4807</v>
      </c>
      <c r="L111" s="50">
        <f t="shared" si="27"/>
        <v>4807</v>
      </c>
      <c r="M111" s="49"/>
      <c r="N111" s="49"/>
      <c r="O111" s="49">
        <v>8488</v>
      </c>
      <c r="P111" s="50">
        <f t="shared" si="28"/>
        <v>8488</v>
      </c>
      <c r="Q111" s="50">
        <f t="shared" si="29"/>
        <v>0</v>
      </c>
      <c r="R111" s="50">
        <f t="shared" si="29"/>
        <v>0</v>
      </c>
      <c r="S111" s="50">
        <f t="shared" si="29"/>
        <v>17042</v>
      </c>
      <c r="T111" s="50">
        <f t="shared" si="30"/>
        <v>17042</v>
      </c>
      <c r="U111" s="49"/>
      <c r="V111" s="49"/>
      <c r="W111" s="49">
        <v>6961</v>
      </c>
      <c r="X111" s="50">
        <f t="shared" si="31"/>
        <v>6961</v>
      </c>
      <c r="Y111" s="49"/>
      <c r="Z111" s="49"/>
      <c r="AA111" s="49">
        <v>7326</v>
      </c>
      <c r="AB111" s="50">
        <f t="shared" si="32"/>
        <v>7326</v>
      </c>
      <c r="AC111" s="54"/>
      <c r="AD111" s="52"/>
      <c r="AE111" s="52">
        <v>5436</v>
      </c>
      <c r="AF111" s="50">
        <f t="shared" si="33"/>
        <v>5436</v>
      </c>
      <c r="AG111" s="50">
        <f t="shared" si="34"/>
        <v>0</v>
      </c>
      <c r="AH111" s="50">
        <f t="shared" si="34"/>
        <v>0</v>
      </c>
      <c r="AI111" s="50">
        <f t="shared" si="34"/>
        <v>19723</v>
      </c>
      <c r="AJ111" s="50">
        <f t="shared" si="35"/>
        <v>19723</v>
      </c>
      <c r="AK111" s="49"/>
      <c r="AL111" s="49"/>
      <c r="AM111" s="49">
        <v>3126</v>
      </c>
      <c r="AN111" s="50">
        <f t="shared" si="36"/>
        <v>3126</v>
      </c>
      <c r="AO111" s="54">
        <v>0</v>
      </c>
      <c r="AP111" s="54">
        <v>0</v>
      </c>
      <c r="AQ111" s="54">
        <v>4717</v>
      </c>
      <c r="AR111" s="50">
        <f t="shared" si="37"/>
        <v>4717</v>
      </c>
      <c r="AS111" s="54"/>
      <c r="AT111" s="54"/>
      <c r="AU111" s="54">
        <v>6469</v>
      </c>
      <c r="AV111" s="55">
        <f t="shared" si="38"/>
        <v>6469</v>
      </c>
      <c r="AW111" s="54">
        <f t="shared" si="39"/>
        <v>0</v>
      </c>
      <c r="AX111" s="54">
        <f t="shared" si="39"/>
        <v>0</v>
      </c>
      <c r="AY111" s="54">
        <f t="shared" si="39"/>
        <v>14312</v>
      </c>
      <c r="AZ111" s="50">
        <f t="shared" si="40"/>
        <v>14312</v>
      </c>
      <c r="BA111" s="54">
        <v>0</v>
      </c>
      <c r="BB111" s="54">
        <v>0</v>
      </c>
      <c r="BC111" s="54">
        <v>17133.7</v>
      </c>
      <c r="BD111" s="50">
        <f t="shared" si="41"/>
        <v>17133.7</v>
      </c>
      <c r="BE111" s="54">
        <v>0</v>
      </c>
      <c r="BF111" s="54">
        <v>0</v>
      </c>
      <c r="BG111" s="54">
        <v>17133.7</v>
      </c>
      <c r="BH111" s="50">
        <f t="shared" si="42"/>
        <v>17133.7</v>
      </c>
      <c r="BI111" s="54">
        <v>0</v>
      </c>
      <c r="BJ111" s="54">
        <v>0</v>
      </c>
      <c r="BK111" s="54">
        <v>17133.7</v>
      </c>
      <c r="BL111" s="50">
        <f t="shared" si="43"/>
        <v>17133.7</v>
      </c>
      <c r="BM111" s="54">
        <f t="shared" si="44"/>
        <v>0</v>
      </c>
      <c r="BN111" s="54">
        <f t="shared" si="44"/>
        <v>0</v>
      </c>
      <c r="BO111" s="54">
        <f t="shared" si="44"/>
        <v>51401.100000000006</v>
      </c>
      <c r="BP111" s="50">
        <f t="shared" si="45"/>
        <v>51401.100000000006</v>
      </c>
      <c r="BQ111" s="54">
        <f t="shared" si="46"/>
        <v>0</v>
      </c>
      <c r="BR111" s="54">
        <f t="shared" si="46"/>
        <v>0</v>
      </c>
      <c r="BS111" s="54">
        <f t="shared" si="46"/>
        <v>102478.1</v>
      </c>
      <c r="BT111" s="50">
        <f t="shared" si="47"/>
        <v>102478.1</v>
      </c>
    </row>
    <row r="112" spans="1:72" s="56" customFormat="1" ht="12.75">
      <c r="A112" s="46">
        <v>104</v>
      </c>
      <c r="B112" s="47" t="s">
        <v>228</v>
      </c>
      <c r="C112" s="48" t="s">
        <v>65</v>
      </c>
      <c r="D112" s="15" t="s">
        <v>229</v>
      </c>
      <c r="E112" s="49">
        <v>18025.330000000002</v>
      </c>
      <c r="F112" s="49">
        <v>0</v>
      </c>
      <c r="G112" s="49"/>
      <c r="H112" s="50">
        <f t="shared" si="26"/>
        <v>18025.330000000002</v>
      </c>
      <c r="I112" s="49">
        <v>26279.43</v>
      </c>
      <c r="J112" s="49">
        <v>0</v>
      </c>
      <c r="K112" s="49"/>
      <c r="L112" s="50">
        <f t="shared" si="27"/>
        <v>26279.43</v>
      </c>
      <c r="M112" s="49">
        <v>26303.4</v>
      </c>
      <c r="N112" s="49">
        <v>720</v>
      </c>
      <c r="O112" s="49"/>
      <c r="P112" s="50">
        <f t="shared" si="28"/>
        <v>27023.4</v>
      </c>
      <c r="Q112" s="50">
        <f t="shared" si="29"/>
        <v>70608.160000000003</v>
      </c>
      <c r="R112" s="50">
        <f t="shared" si="29"/>
        <v>720</v>
      </c>
      <c r="S112" s="50">
        <f t="shared" si="29"/>
        <v>0</v>
      </c>
      <c r="T112" s="50">
        <f t="shared" si="30"/>
        <v>71328.160000000003</v>
      </c>
      <c r="U112" s="49">
        <v>24772.42</v>
      </c>
      <c r="V112" s="49">
        <v>360</v>
      </c>
      <c r="W112" s="49"/>
      <c r="X112" s="50">
        <f t="shared" si="31"/>
        <v>25132.42</v>
      </c>
      <c r="Y112" s="49">
        <v>33524.21</v>
      </c>
      <c r="Z112" s="49">
        <v>680</v>
      </c>
      <c r="AA112" s="49"/>
      <c r="AB112" s="50">
        <f t="shared" si="32"/>
        <v>34204.21</v>
      </c>
      <c r="AC112" s="54">
        <v>25377.27</v>
      </c>
      <c r="AD112" s="65">
        <v>440</v>
      </c>
      <c r="AE112" s="52"/>
      <c r="AF112" s="50">
        <f t="shared" si="33"/>
        <v>25817.27</v>
      </c>
      <c r="AG112" s="50">
        <f t="shared" si="34"/>
        <v>83673.899999999994</v>
      </c>
      <c r="AH112" s="50">
        <f t="shared" si="34"/>
        <v>1480</v>
      </c>
      <c r="AI112" s="50">
        <f t="shared" si="34"/>
        <v>0</v>
      </c>
      <c r="AJ112" s="50">
        <f t="shared" si="35"/>
        <v>85153.9</v>
      </c>
      <c r="AK112" s="49">
        <v>23403.03</v>
      </c>
      <c r="AL112" s="49">
        <v>400</v>
      </c>
      <c r="AM112" s="49"/>
      <c r="AN112" s="50">
        <f t="shared" si="36"/>
        <v>23803.03</v>
      </c>
      <c r="AO112" s="54">
        <v>23005.05</v>
      </c>
      <c r="AP112" s="54">
        <v>480</v>
      </c>
      <c r="AQ112" s="54">
        <v>0</v>
      </c>
      <c r="AR112" s="50">
        <f t="shared" si="37"/>
        <v>23485.05</v>
      </c>
      <c r="AS112" s="54">
        <v>30435.54</v>
      </c>
      <c r="AT112" s="54">
        <v>1360</v>
      </c>
      <c r="AU112" s="54"/>
      <c r="AV112" s="55">
        <f t="shared" si="38"/>
        <v>31795.54</v>
      </c>
      <c r="AW112" s="54">
        <f t="shared" si="39"/>
        <v>76843.62</v>
      </c>
      <c r="AX112" s="54">
        <f t="shared" si="39"/>
        <v>2240</v>
      </c>
      <c r="AY112" s="54">
        <f t="shared" si="39"/>
        <v>0</v>
      </c>
      <c r="AZ112" s="50">
        <f t="shared" si="40"/>
        <v>79083.62</v>
      </c>
      <c r="BA112" s="54">
        <v>51403.1</v>
      </c>
      <c r="BB112" s="54">
        <v>1936.78</v>
      </c>
      <c r="BC112" s="54">
        <v>0</v>
      </c>
      <c r="BD112" s="50">
        <f t="shared" si="41"/>
        <v>53339.88</v>
      </c>
      <c r="BE112" s="54">
        <v>51403.1</v>
      </c>
      <c r="BF112" s="54">
        <v>1936.78</v>
      </c>
      <c r="BG112" s="54">
        <v>0</v>
      </c>
      <c r="BH112" s="50">
        <f t="shared" si="42"/>
        <v>53339.88</v>
      </c>
      <c r="BI112" s="54">
        <v>51403.100000000006</v>
      </c>
      <c r="BJ112" s="54">
        <v>1936.78</v>
      </c>
      <c r="BK112" s="54">
        <v>0</v>
      </c>
      <c r="BL112" s="50">
        <f t="shared" si="43"/>
        <v>53339.880000000005</v>
      </c>
      <c r="BM112" s="54">
        <f t="shared" si="44"/>
        <v>154209.29999999999</v>
      </c>
      <c r="BN112" s="54">
        <f t="shared" si="44"/>
        <v>5810.34</v>
      </c>
      <c r="BO112" s="54">
        <f t="shared" si="44"/>
        <v>0</v>
      </c>
      <c r="BP112" s="50">
        <f t="shared" si="45"/>
        <v>160019.63999999998</v>
      </c>
      <c r="BQ112" s="54">
        <f t="shared" si="46"/>
        <v>385334.98</v>
      </c>
      <c r="BR112" s="54">
        <f t="shared" si="46"/>
        <v>10250.34</v>
      </c>
      <c r="BS112" s="54">
        <f t="shared" si="46"/>
        <v>0</v>
      </c>
      <c r="BT112" s="50">
        <f t="shared" si="47"/>
        <v>395585.32</v>
      </c>
    </row>
    <row r="113" spans="1:72" s="56" customFormat="1" ht="12.75">
      <c r="A113" s="46">
        <v>105</v>
      </c>
      <c r="B113" s="47" t="s">
        <v>230</v>
      </c>
      <c r="C113" s="48" t="s">
        <v>21</v>
      </c>
      <c r="D113" s="15" t="s">
        <v>231</v>
      </c>
      <c r="E113" s="49">
        <v>158967.12</v>
      </c>
      <c r="F113" s="49"/>
      <c r="G113" s="49"/>
      <c r="H113" s="50">
        <f t="shared" si="26"/>
        <v>158967.12</v>
      </c>
      <c r="I113" s="49">
        <v>181186.49</v>
      </c>
      <c r="J113" s="49"/>
      <c r="K113" s="49"/>
      <c r="L113" s="50">
        <f t="shared" si="27"/>
        <v>181186.49</v>
      </c>
      <c r="M113" s="49">
        <v>194917.49</v>
      </c>
      <c r="N113" s="49"/>
      <c r="O113" s="49"/>
      <c r="P113" s="50">
        <f t="shared" si="28"/>
        <v>194917.49</v>
      </c>
      <c r="Q113" s="50">
        <f t="shared" si="29"/>
        <v>535071.1</v>
      </c>
      <c r="R113" s="50">
        <f t="shared" si="29"/>
        <v>0</v>
      </c>
      <c r="S113" s="50">
        <f t="shared" si="29"/>
        <v>0</v>
      </c>
      <c r="T113" s="50">
        <f t="shared" si="30"/>
        <v>535071.1</v>
      </c>
      <c r="U113" s="49">
        <v>171545.24</v>
      </c>
      <c r="V113" s="49"/>
      <c r="W113" s="49"/>
      <c r="X113" s="50">
        <f t="shared" si="31"/>
        <v>171545.24</v>
      </c>
      <c r="Y113" s="49">
        <v>179350.77</v>
      </c>
      <c r="Z113" s="49"/>
      <c r="AA113" s="49"/>
      <c r="AB113" s="50">
        <f t="shared" si="32"/>
        <v>179350.77</v>
      </c>
      <c r="AC113" s="54">
        <v>177520.32</v>
      </c>
      <c r="AD113" s="65"/>
      <c r="AE113" s="52"/>
      <c r="AF113" s="50">
        <f t="shared" si="33"/>
        <v>177520.32</v>
      </c>
      <c r="AG113" s="50">
        <f t="shared" si="34"/>
        <v>528416.33000000007</v>
      </c>
      <c r="AH113" s="50">
        <f t="shared" si="34"/>
        <v>0</v>
      </c>
      <c r="AI113" s="50">
        <f t="shared" si="34"/>
        <v>0</v>
      </c>
      <c r="AJ113" s="50">
        <f t="shared" si="35"/>
        <v>528416.33000000007</v>
      </c>
      <c r="AK113" s="49">
        <v>177472.1</v>
      </c>
      <c r="AL113" s="49"/>
      <c r="AM113" s="49"/>
      <c r="AN113" s="50">
        <f t="shared" si="36"/>
        <v>177472.1</v>
      </c>
      <c r="AO113" s="54">
        <v>189827.36</v>
      </c>
      <c r="AP113" s="54">
        <v>0</v>
      </c>
      <c r="AQ113" s="54">
        <v>0</v>
      </c>
      <c r="AR113" s="50">
        <f t="shared" si="37"/>
        <v>189827.36</v>
      </c>
      <c r="AS113" s="54">
        <v>173890.87</v>
      </c>
      <c r="AT113" s="54">
        <v>0</v>
      </c>
      <c r="AU113" s="54">
        <v>0</v>
      </c>
      <c r="AV113" s="55">
        <f t="shared" si="38"/>
        <v>173890.87</v>
      </c>
      <c r="AW113" s="54">
        <f t="shared" si="39"/>
        <v>541190.32999999996</v>
      </c>
      <c r="AX113" s="54">
        <f t="shared" si="39"/>
        <v>0</v>
      </c>
      <c r="AY113" s="54">
        <f t="shared" si="39"/>
        <v>0</v>
      </c>
      <c r="AZ113" s="50">
        <f t="shared" si="40"/>
        <v>541190.32999999996</v>
      </c>
      <c r="BA113" s="54">
        <v>191247.87</v>
      </c>
      <c r="BB113" s="54">
        <v>0</v>
      </c>
      <c r="BC113" s="54">
        <v>0</v>
      </c>
      <c r="BD113" s="50">
        <f t="shared" si="41"/>
        <v>191247.87</v>
      </c>
      <c r="BE113" s="54">
        <v>153215.04999999999</v>
      </c>
      <c r="BF113" s="54">
        <v>0</v>
      </c>
      <c r="BG113" s="54">
        <v>0</v>
      </c>
      <c r="BH113" s="50">
        <f t="shared" si="42"/>
        <v>153215.04999999999</v>
      </c>
      <c r="BI113" s="54">
        <v>170215.05</v>
      </c>
      <c r="BJ113" s="54">
        <v>0</v>
      </c>
      <c r="BK113" s="54">
        <v>0</v>
      </c>
      <c r="BL113" s="50">
        <f t="shared" si="43"/>
        <v>170215.05</v>
      </c>
      <c r="BM113" s="54">
        <f t="shared" si="44"/>
        <v>514677.97</v>
      </c>
      <c r="BN113" s="54">
        <f t="shared" si="44"/>
        <v>0</v>
      </c>
      <c r="BO113" s="54">
        <f t="shared" si="44"/>
        <v>0</v>
      </c>
      <c r="BP113" s="50">
        <f t="shared" si="45"/>
        <v>514677.97</v>
      </c>
      <c r="BQ113" s="54">
        <f t="shared" si="46"/>
        <v>2119355.7300000004</v>
      </c>
      <c r="BR113" s="54">
        <f t="shared" si="46"/>
        <v>0</v>
      </c>
      <c r="BS113" s="54">
        <f t="shared" si="46"/>
        <v>0</v>
      </c>
      <c r="BT113" s="50">
        <f t="shared" si="47"/>
        <v>2119355.7300000004</v>
      </c>
    </row>
    <row r="114" spans="1:72" s="56" customFormat="1" ht="12.75">
      <c r="A114" s="46">
        <v>106</v>
      </c>
      <c r="B114" s="47" t="s">
        <v>232</v>
      </c>
      <c r="C114" s="48" t="s">
        <v>39</v>
      </c>
      <c r="D114" s="15" t="s">
        <v>233</v>
      </c>
      <c r="E114" s="49"/>
      <c r="F114" s="49">
        <v>79720</v>
      </c>
      <c r="G114" s="49"/>
      <c r="H114" s="50">
        <f t="shared" si="26"/>
        <v>79720</v>
      </c>
      <c r="I114" s="49"/>
      <c r="J114" s="49">
        <v>87520</v>
      </c>
      <c r="K114" s="49"/>
      <c r="L114" s="50">
        <f t="shared" si="27"/>
        <v>87520</v>
      </c>
      <c r="M114" s="49"/>
      <c r="N114" s="49">
        <v>102080</v>
      </c>
      <c r="O114" s="49"/>
      <c r="P114" s="50">
        <f t="shared" si="28"/>
        <v>102080</v>
      </c>
      <c r="Q114" s="50">
        <f t="shared" si="29"/>
        <v>0</v>
      </c>
      <c r="R114" s="50">
        <f t="shared" si="29"/>
        <v>269320</v>
      </c>
      <c r="S114" s="50">
        <f t="shared" si="29"/>
        <v>0</v>
      </c>
      <c r="T114" s="50">
        <f t="shared" si="30"/>
        <v>269320</v>
      </c>
      <c r="U114" s="49"/>
      <c r="V114" s="49">
        <v>44000</v>
      </c>
      <c r="W114" s="49"/>
      <c r="X114" s="50">
        <f t="shared" si="31"/>
        <v>44000</v>
      </c>
      <c r="Y114" s="49"/>
      <c r="Z114" s="49">
        <v>113360</v>
      </c>
      <c r="AA114" s="49"/>
      <c r="AB114" s="50">
        <f t="shared" si="32"/>
        <v>113360</v>
      </c>
      <c r="AC114" s="54"/>
      <c r="AD114" s="66">
        <v>99400</v>
      </c>
      <c r="AE114" s="52"/>
      <c r="AF114" s="50">
        <f t="shared" si="33"/>
        <v>99400</v>
      </c>
      <c r="AG114" s="50">
        <f t="shared" si="34"/>
        <v>0</v>
      </c>
      <c r="AH114" s="50">
        <f t="shared" si="34"/>
        <v>256760</v>
      </c>
      <c r="AI114" s="50">
        <f t="shared" si="34"/>
        <v>0</v>
      </c>
      <c r="AJ114" s="50">
        <f t="shared" si="35"/>
        <v>256760</v>
      </c>
      <c r="AK114" s="49"/>
      <c r="AL114" s="49">
        <v>107600</v>
      </c>
      <c r="AM114" s="49"/>
      <c r="AN114" s="50">
        <f t="shared" si="36"/>
        <v>107600</v>
      </c>
      <c r="AO114" s="54">
        <v>0</v>
      </c>
      <c r="AP114" s="54">
        <v>105680</v>
      </c>
      <c r="AQ114" s="54">
        <v>0</v>
      </c>
      <c r="AR114" s="50">
        <f t="shared" si="37"/>
        <v>105680</v>
      </c>
      <c r="AS114" s="54">
        <v>0</v>
      </c>
      <c r="AT114" s="54">
        <v>113200</v>
      </c>
      <c r="AU114" s="54">
        <v>0</v>
      </c>
      <c r="AV114" s="55">
        <f t="shared" si="38"/>
        <v>113200</v>
      </c>
      <c r="AW114" s="54">
        <f t="shared" si="39"/>
        <v>0</v>
      </c>
      <c r="AX114" s="54">
        <f t="shared" si="39"/>
        <v>326480</v>
      </c>
      <c r="AY114" s="54">
        <f t="shared" si="39"/>
        <v>0</v>
      </c>
      <c r="AZ114" s="50">
        <f t="shared" si="40"/>
        <v>326480</v>
      </c>
      <c r="BA114" s="54">
        <v>0</v>
      </c>
      <c r="BB114" s="54">
        <v>9319.33</v>
      </c>
      <c r="BC114" s="54">
        <v>0</v>
      </c>
      <c r="BD114" s="50">
        <f t="shared" si="41"/>
        <v>9319.33</v>
      </c>
      <c r="BE114" s="54">
        <v>0</v>
      </c>
      <c r="BF114" s="54">
        <v>6204.89</v>
      </c>
      <c r="BG114" s="54">
        <v>0</v>
      </c>
      <c r="BH114" s="50">
        <f t="shared" si="42"/>
        <v>6204.89</v>
      </c>
      <c r="BI114" s="54">
        <v>0</v>
      </c>
      <c r="BJ114" s="54">
        <v>6204.8899999999994</v>
      </c>
      <c r="BK114" s="54">
        <v>0</v>
      </c>
      <c r="BL114" s="50">
        <f t="shared" si="43"/>
        <v>6204.8899999999994</v>
      </c>
      <c r="BM114" s="54">
        <f t="shared" si="44"/>
        <v>0</v>
      </c>
      <c r="BN114" s="54">
        <f t="shared" si="44"/>
        <v>21729.11</v>
      </c>
      <c r="BO114" s="54">
        <f t="shared" si="44"/>
        <v>0</v>
      </c>
      <c r="BP114" s="50">
        <f t="shared" si="45"/>
        <v>21729.11</v>
      </c>
      <c r="BQ114" s="54">
        <f t="shared" si="46"/>
        <v>0</v>
      </c>
      <c r="BR114" s="54">
        <f t="shared" si="46"/>
        <v>874289.11</v>
      </c>
      <c r="BS114" s="54">
        <f t="shared" si="46"/>
        <v>0</v>
      </c>
      <c r="BT114" s="50">
        <f t="shared" si="47"/>
        <v>874289.11</v>
      </c>
    </row>
    <row r="115" spans="1:72" s="56" customFormat="1" ht="12.75">
      <c r="A115" s="46">
        <v>107</v>
      </c>
      <c r="B115" s="47" t="s">
        <v>234</v>
      </c>
      <c r="C115" s="48" t="s">
        <v>36</v>
      </c>
      <c r="D115" s="15" t="s">
        <v>235</v>
      </c>
      <c r="E115" s="49"/>
      <c r="F115" s="49"/>
      <c r="G115" s="49">
        <v>245050</v>
      </c>
      <c r="H115" s="50">
        <f t="shared" si="26"/>
        <v>245050</v>
      </c>
      <c r="I115" s="49"/>
      <c r="J115" s="49"/>
      <c r="K115" s="49">
        <v>321850</v>
      </c>
      <c r="L115" s="50">
        <f t="shared" si="27"/>
        <v>321850</v>
      </c>
      <c r="M115" s="49"/>
      <c r="N115" s="49"/>
      <c r="O115" s="49">
        <v>387200</v>
      </c>
      <c r="P115" s="50">
        <f t="shared" si="28"/>
        <v>387200</v>
      </c>
      <c r="Q115" s="50">
        <f t="shared" si="29"/>
        <v>0</v>
      </c>
      <c r="R115" s="50">
        <f t="shared" si="29"/>
        <v>0</v>
      </c>
      <c r="S115" s="50">
        <f t="shared" si="29"/>
        <v>954100</v>
      </c>
      <c r="T115" s="50">
        <f t="shared" si="30"/>
        <v>954100</v>
      </c>
      <c r="U115" s="49"/>
      <c r="V115" s="49"/>
      <c r="W115" s="49">
        <v>229500</v>
      </c>
      <c r="X115" s="50">
        <f t="shared" si="31"/>
        <v>229500</v>
      </c>
      <c r="Y115" s="49"/>
      <c r="Z115" s="49"/>
      <c r="AA115" s="49">
        <v>268100</v>
      </c>
      <c r="AB115" s="50">
        <f t="shared" si="32"/>
        <v>268100</v>
      </c>
      <c r="AC115" s="54"/>
      <c r="AD115" s="66"/>
      <c r="AE115" s="54">
        <v>253200</v>
      </c>
      <c r="AF115" s="50">
        <f t="shared" si="33"/>
        <v>253200</v>
      </c>
      <c r="AG115" s="50">
        <f t="shared" si="34"/>
        <v>0</v>
      </c>
      <c r="AH115" s="50">
        <f t="shared" si="34"/>
        <v>0</v>
      </c>
      <c r="AI115" s="50">
        <f t="shared" si="34"/>
        <v>750800</v>
      </c>
      <c r="AJ115" s="50">
        <f t="shared" si="35"/>
        <v>750800</v>
      </c>
      <c r="AK115" s="49"/>
      <c r="AL115" s="49"/>
      <c r="AM115" s="49">
        <v>256600</v>
      </c>
      <c r="AN115" s="50">
        <f t="shared" si="36"/>
        <v>256600</v>
      </c>
      <c r="AO115" s="54">
        <v>0</v>
      </c>
      <c r="AP115" s="54">
        <v>0</v>
      </c>
      <c r="AQ115" s="54">
        <v>274400</v>
      </c>
      <c r="AR115" s="50">
        <f t="shared" si="37"/>
        <v>274400</v>
      </c>
      <c r="AS115" s="54">
        <v>0</v>
      </c>
      <c r="AT115" s="54">
        <v>0</v>
      </c>
      <c r="AU115" s="54">
        <v>291700</v>
      </c>
      <c r="AV115" s="55">
        <f t="shared" si="38"/>
        <v>291700</v>
      </c>
      <c r="AW115" s="54">
        <f t="shared" si="39"/>
        <v>0</v>
      </c>
      <c r="AX115" s="54">
        <f t="shared" si="39"/>
        <v>0</v>
      </c>
      <c r="AY115" s="54">
        <f t="shared" si="39"/>
        <v>822700</v>
      </c>
      <c r="AZ115" s="50">
        <f t="shared" si="40"/>
        <v>822700</v>
      </c>
      <c r="BA115" s="54">
        <v>0</v>
      </c>
      <c r="BB115" s="54">
        <v>0</v>
      </c>
      <c r="BC115" s="54">
        <v>240653.94</v>
      </c>
      <c r="BD115" s="50">
        <f t="shared" si="41"/>
        <v>240653.94</v>
      </c>
      <c r="BE115" s="54">
        <v>0</v>
      </c>
      <c r="BF115" s="54">
        <v>0</v>
      </c>
      <c r="BG115" s="54">
        <v>214314.38</v>
      </c>
      <c r="BH115" s="50">
        <f t="shared" si="42"/>
        <v>214314.38</v>
      </c>
      <c r="BI115" s="54">
        <v>0</v>
      </c>
      <c r="BJ115" s="54">
        <v>0</v>
      </c>
      <c r="BK115" s="54">
        <v>225977.15</v>
      </c>
      <c r="BL115" s="50">
        <f t="shared" si="43"/>
        <v>225977.15</v>
      </c>
      <c r="BM115" s="54">
        <f t="shared" si="44"/>
        <v>0</v>
      </c>
      <c r="BN115" s="54">
        <f t="shared" si="44"/>
        <v>0</v>
      </c>
      <c r="BO115" s="54">
        <f t="shared" si="44"/>
        <v>680945.47</v>
      </c>
      <c r="BP115" s="50">
        <f t="shared" si="45"/>
        <v>680945.47</v>
      </c>
      <c r="BQ115" s="54">
        <f t="shared" si="46"/>
        <v>0</v>
      </c>
      <c r="BR115" s="54">
        <f t="shared" si="46"/>
        <v>0</v>
      </c>
      <c r="BS115" s="54">
        <f t="shared" si="46"/>
        <v>3208545.4699999997</v>
      </c>
      <c r="BT115" s="50">
        <f t="shared" si="47"/>
        <v>3208545.4699999997</v>
      </c>
    </row>
    <row r="116" spans="1:72" s="56" customFormat="1" ht="12.75">
      <c r="A116" s="46">
        <v>108</v>
      </c>
      <c r="B116" s="47" t="s">
        <v>236</v>
      </c>
      <c r="C116" s="67" t="s">
        <v>78</v>
      </c>
      <c r="D116" s="15" t="s">
        <v>237</v>
      </c>
      <c r="E116" s="49">
        <v>0</v>
      </c>
      <c r="F116" s="49">
        <v>0</v>
      </c>
      <c r="G116" s="49">
        <v>0</v>
      </c>
      <c r="H116" s="50">
        <f t="shared" si="26"/>
        <v>0</v>
      </c>
      <c r="I116" s="49"/>
      <c r="J116" s="49">
        <v>0</v>
      </c>
      <c r="K116" s="49">
        <v>0</v>
      </c>
      <c r="L116" s="50">
        <f t="shared" si="27"/>
        <v>0</v>
      </c>
      <c r="M116" s="49"/>
      <c r="N116" s="49">
        <v>360</v>
      </c>
      <c r="O116" s="49">
        <v>3383</v>
      </c>
      <c r="P116" s="50">
        <f t="shared" si="28"/>
        <v>3743</v>
      </c>
      <c r="Q116" s="50">
        <f t="shared" si="29"/>
        <v>0</v>
      </c>
      <c r="R116" s="50">
        <f t="shared" si="29"/>
        <v>360</v>
      </c>
      <c r="S116" s="50">
        <f t="shared" si="29"/>
        <v>3383</v>
      </c>
      <c r="T116" s="50">
        <f t="shared" si="30"/>
        <v>3743</v>
      </c>
      <c r="U116" s="49"/>
      <c r="V116" s="49">
        <v>1480</v>
      </c>
      <c r="W116" s="49">
        <v>21973</v>
      </c>
      <c r="X116" s="50">
        <f t="shared" si="31"/>
        <v>23453</v>
      </c>
      <c r="Y116" s="49"/>
      <c r="Z116" s="49">
        <v>2720</v>
      </c>
      <c r="AA116" s="49">
        <v>47952</v>
      </c>
      <c r="AB116" s="50">
        <f t="shared" si="32"/>
        <v>50672</v>
      </c>
      <c r="AC116" s="54"/>
      <c r="AD116" s="68">
        <v>1880</v>
      </c>
      <c r="AE116" s="52">
        <v>41862</v>
      </c>
      <c r="AF116" s="50">
        <f t="shared" si="33"/>
        <v>43742</v>
      </c>
      <c r="AG116" s="50">
        <f t="shared" si="34"/>
        <v>0</v>
      </c>
      <c r="AH116" s="50">
        <f t="shared" si="34"/>
        <v>6080</v>
      </c>
      <c r="AI116" s="50">
        <f t="shared" si="34"/>
        <v>111787</v>
      </c>
      <c r="AJ116" s="50">
        <f t="shared" si="35"/>
        <v>117867</v>
      </c>
      <c r="AK116" s="49"/>
      <c r="AL116" s="49">
        <v>1960</v>
      </c>
      <c r="AM116" s="49">
        <v>40161</v>
      </c>
      <c r="AN116" s="50">
        <f t="shared" si="36"/>
        <v>42121</v>
      </c>
      <c r="AO116" s="54">
        <v>0</v>
      </c>
      <c r="AP116" s="54">
        <v>1320</v>
      </c>
      <c r="AQ116" s="54">
        <v>21466</v>
      </c>
      <c r="AR116" s="50">
        <f t="shared" si="37"/>
        <v>22786</v>
      </c>
      <c r="AS116" s="54"/>
      <c r="AT116" s="54">
        <v>2320</v>
      </c>
      <c r="AU116" s="54">
        <v>41221</v>
      </c>
      <c r="AV116" s="55">
        <f t="shared" si="38"/>
        <v>43541</v>
      </c>
      <c r="AW116" s="54">
        <f t="shared" si="39"/>
        <v>0</v>
      </c>
      <c r="AX116" s="54">
        <f t="shared" si="39"/>
        <v>5600</v>
      </c>
      <c r="AY116" s="54">
        <f t="shared" si="39"/>
        <v>102848</v>
      </c>
      <c r="AZ116" s="50">
        <f t="shared" si="40"/>
        <v>108448</v>
      </c>
      <c r="BA116" s="54">
        <v>0</v>
      </c>
      <c r="BB116" s="54">
        <v>3761.83</v>
      </c>
      <c r="BC116" s="54">
        <v>65663.149999999994</v>
      </c>
      <c r="BD116" s="50">
        <f t="shared" si="41"/>
        <v>69424.98</v>
      </c>
      <c r="BE116" s="54">
        <v>0</v>
      </c>
      <c r="BF116" s="54">
        <v>3761.83</v>
      </c>
      <c r="BG116" s="54">
        <v>65663.149999999994</v>
      </c>
      <c r="BH116" s="50">
        <f t="shared" si="42"/>
        <v>69424.98</v>
      </c>
      <c r="BI116" s="54">
        <v>0</v>
      </c>
      <c r="BJ116" s="54">
        <v>3761.83</v>
      </c>
      <c r="BK116" s="54">
        <v>65663.149999999994</v>
      </c>
      <c r="BL116" s="50">
        <f t="shared" si="43"/>
        <v>69424.98</v>
      </c>
      <c r="BM116" s="54">
        <f t="shared" si="44"/>
        <v>0</v>
      </c>
      <c r="BN116" s="54">
        <f t="shared" si="44"/>
        <v>11285.49</v>
      </c>
      <c r="BO116" s="54">
        <f t="shared" si="44"/>
        <v>196989.44999999998</v>
      </c>
      <c r="BP116" s="50">
        <f t="shared" si="45"/>
        <v>208274.93999999997</v>
      </c>
      <c r="BQ116" s="54">
        <f t="shared" si="46"/>
        <v>0</v>
      </c>
      <c r="BR116" s="54">
        <f t="shared" si="46"/>
        <v>23325.489999999998</v>
      </c>
      <c r="BS116" s="54">
        <f t="shared" si="46"/>
        <v>415007.44999999995</v>
      </c>
      <c r="BT116" s="50">
        <f t="shared" si="47"/>
        <v>438332.93999999994</v>
      </c>
    </row>
    <row r="117" spans="1:72" s="56" customFormat="1" ht="12.75">
      <c r="A117" s="46">
        <v>109</v>
      </c>
      <c r="B117" s="47" t="s">
        <v>238</v>
      </c>
      <c r="C117" s="48" t="s">
        <v>36</v>
      </c>
      <c r="D117" s="15" t="s">
        <v>239</v>
      </c>
      <c r="E117" s="49"/>
      <c r="F117" s="49"/>
      <c r="G117" s="49">
        <v>476050</v>
      </c>
      <c r="H117" s="50">
        <f t="shared" si="26"/>
        <v>476050</v>
      </c>
      <c r="I117" s="49"/>
      <c r="J117" s="49"/>
      <c r="K117" s="49">
        <v>515850</v>
      </c>
      <c r="L117" s="50">
        <f t="shared" si="27"/>
        <v>515850</v>
      </c>
      <c r="M117" s="49"/>
      <c r="N117" s="49"/>
      <c r="O117" s="49">
        <v>574250</v>
      </c>
      <c r="P117" s="50">
        <f t="shared" si="28"/>
        <v>574250</v>
      </c>
      <c r="Q117" s="50">
        <f t="shared" si="29"/>
        <v>0</v>
      </c>
      <c r="R117" s="50">
        <f t="shared" si="29"/>
        <v>0</v>
      </c>
      <c r="S117" s="50">
        <f t="shared" si="29"/>
        <v>1566150</v>
      </c>
      <c r="T117" s="50">
        <f t="shared" si="30"/>
        <v>1566150</v>
      </c>
      <c r="U117" s="49"/>
      <c r="V117" s="49"/>
      <c r="W117" s="49">
        <v>377500</v>
      </c>
      <c r="X117" s="50">
        <f t="shared" si="31"/>
        <v>377500</v>
      </c>
      <c r="Y117" s="49"/>
      <c r="Z117" s="49"/>
      <c r="AA117" s="49">
        <v>527000</v>
      </c>
      <c r="AB117" s="50">
        <f t="shared" si="32"/>
        <v>527000</v>
      </c>
      <c r="AC117" s="54"/>
      <c r="AD117" s="52"/>
      <c r="AE117" s="52">
        <v>598400</v>
      </c>
      <c r="AF117" s="50">
        <f t="shared" si="33"/>
        <v>598400</v>
      </c>
      <c r="AG117" s="50">
        <f t="shared" si="34"/>
        <v>0</v>
      </c>
      <c r="AH117" s="50">
        <f t="shared" si="34"/>
        <v>0</v>
      </c>
      <c r="AI117" s="50">
        <f t="shared" si="34"/>
        <v>1502900</v>
      </c>
      <c r="AJ117" s="50">
        <f t="shared" si="35"/>
        <v>1502900</v>
      </c>
      <c r="AK117" s="49"/>
      <c r="AL117" s="49"/>
      <c r="AM117" s="49">
        <v>575600</v>
      </c>
      <c r="AN117" s="50">
        <f t="shared" si="36"/>
        <v>575600</v>
      </c>
      <c r="AO117" s="54">
        <v>0</v>
      </c>
      <c r="AP117" s="54">
        <v>0</v>
      </c>
      <c r="AQ117" s="54">
        <v>538650</v>
      </c>
      <c r="AR117" s="50">
        <f t="shared" si="37"/>
        <v>538650</v>
      </c>
      <c r="AS117" s="54">
        <v>0</v>
      </c>
      <c r="AT117" s="54">
        <v>0</v>
      </c>
      <c r="AU117" s="54">
        <v>612800</v>
      </c>
      <c r="AV117" s="55">
        <f t="shared" si="38"/>
        <v>612800</v>
      </c>
      <c r="AW117" s="54">
        <f t="shared" si="39"/>
        <v>0</v>
      </c>
      <c r="AX117" s="54">
        <f t="shared" si="39"/>
        <v>0</v>
      </c>
      <c r="AY117" s="54">
        <f t="shared" si="39"/>
        <v>1727050</v>
      </c>
      <c r="AZ117" s="50">
        <f t="shared" si="40"/>
        <v>1727050</v>
      </c>
      <c r="BA117" s="54">
        <v>0</v>
      </c>
      <c r="BB117" s="54">
        <v>0</v>
      </c>
      <c r="BC117" s="54">
        <v>220157.48</v>
      </c>
      <c r="BD117" s="50">
        <f t="shared" si="41"/>
        <v>220157.48</v>
      </c>
      <c r="BE117" s="54">
        <v>0</v>
      </c>
      <c r="BF117" s="54">
        <v>0</v>
      </c>
      <c r="BG117" s="54">
        <v>195162.86</v>
      </c>
      <c r="BH117" s="50">
        <f t="shared" si="42"/>
        <v>195162.86</v>
      </c>
      <c r="BI117" s="54">
        <v>0</v>
      </c>
      <c r="BJ117" s="54">
        <v>0</v>
      </c>
      <c r="BK117" s="54">
        <v>195162.86</v>
      </c>
      <c r="BL117" s="50">
        <f t="shared" si="43"/>
        <v>195162.86</v>
      </c>
      <c r="BM117" s="54">
        <f t="shared" si="44"/>
        <v>0</v>
      </c>
      <c r="BN117" s="54">
        <f t="shared" si="44"/>
        <v>0</v>
      </c>
      <c r="BO117" s="54">
        <f t="shared" si="44"/>
        <v>610483.19999999995</v>
      </c>
      <c r="BP117" s="50">
        <f t="shared" si="45"/>
        <v>610483.19999999995</v>
      </c>
      <c r="BQ117" s="54">
        <f t="shared" si="46"/>
        <v>0</v>
      </c>
      <c r="BR117" s="54">
        <f t="shared" si="46"/>
        <v>0</v>
      </c>
      <c r="BS117" s="54">
        <f t="shared" si="46"/>
        <v>5406583.2000000002</v>
      </c>
      <c r="BT117" s="50">
        <f t="shared" si="47"/>
        <v>5406583.2000000002</v>
      </c>
    </row>
    <row r="118" spans="1:72" s="56" customFormat="1" ht="12.75">
      <c r="A118" s="46">
        <v>110</v>
      </c>
      <c r="B118" s="47" t="s">
        <v>240</v>
      </c>
      <c r="C118" s="48" t="s">
        <v>21</v>
      </c>
      <c r="D118" s="24" t="s">
        <v>241</v>
      </c>
      <c r="E118" s="49">
        <v>69782.929999999993</v>
      </c>
      <c r="F118" s="49"/>
      <c r="G118" s="49"/>
      <c r="H118" s="50">
        <f t="shared" si="26"/>
        <v>69782.929999999993</v>
      </c>
      <c r="I118" s="49">
        <v>78166.14</v>
      </c>
      <c r="J118" s="49"/>
      <c r="K118" s="49"/>
      <c r="L118" s="50">
        <f t="shared" si="27"/>
        <v>78166.14</v>
      </c>
      <c r="M118" s="49">
        <v>78537.86</v>
      </c>
      <c r="N118" s="49"/>
      <c r="O118" s="49"/>
      <c r="P118" s="50">
        <f t="shared" si="28"/>
        <v>78537.86</v>
      </c>
      <c r="Q118" s="50">
        <f t="shared" si="29"/>
        <v>226486.93</v>
      </c>
      <c r="R118" s="50">
        <f t="shared" si="29"/>
        <v>0</v>
      </c>
      <c r="S118" s="50">
        <f t="shared" si="29"/>
        <v>0</v>
      </c>
      <c r="T118" s="50">
        <f t="shared" si="30"/>
        <v>226486.93</v>
      </c>
      <c r="U118" s="49">
        <v>74707.839999999997</v>
      </c>
      <c r="V118" s="49"/>
      <c r="W118" s="49"/>
      <c r="X118" s="50">
        <f t="shared" si="31"/>
        <v>74707.839999999997</v>
      </c>
      <c r="Y118" s="49">
        <v>84982.6</v>
      </c>
      <c r="Z118" s="49"/>
      <c r="AA118" s="49"/>
      <c r="AB118" s="50">
        <f t="shared" si="32"/>
        <v>84982.6</v>
      </c>
      <c r="AC118" s="54">
        <v>84806.44</v>
      </c>
      <c r="AD118" s="62"/>
      <c r="AE118" s="62"/>
      <c r="AF118" s="50">
        <f t="shared" si="33"/>
        <v>84806.44</v>
      </c>
      <c r="AG118" s="50">
        <f t="shared" si="34"/>
        <v>244496.88</v>
      </c>
      <c r="AH118" s="50">
        <f t="shared" si="34"/>
        <v>0</v>
      </c>
      <c r="AI118" s="50">
        <f t="shared" si="34"/>
        <v>0</v>
      </c>
      <c r="AJ118" s="50">
        <f t="shared" si="35"/>
        <v>244496.88</v>
      </c>
      <c r="AK118" s="49">
        <v>83444.240000000005</v>
      </c>
      <c r="AL118" s="49"/>
      <c r="AM118" s="49"/>
      <c r="AN118" s="50">
        <f t="shared" si="36"/>
        <v>83444.240000000005</v>
      </c>
      <c r="AO118" s="54">
        <v>81634.41</v>
      </c>
      <c r="AP118" s="54">
        <v>0</v>
      </c>
      <c r="AQ118" s="54">
        <v>0</v>
      </c>
      <c r="AR118" s="50">
        <f t="shared" si="37"/>
        <v>81634.41</v>
      </c>
      <c r="AS118" s="54">
        <v>84450.72</v>
      </c>
      <c r="AT118" s="54"/>
      <c r="AU118" s="54"/>
      <c r="AV118" s="55">
        <f t="shared" si="38"/>
        <v>84450.72</v>
      </c>
      <c r="AW118" s="54">
        <f t="shared" si="39"/>
        <v>249529.37000000002</v>
      </c>
      <c r="AX118" s="54">
        <f t="shared" si="39"/>
        <v>0</v>
      </c>
      <c r="AY118" s="54">
        <f t="shared" si="39"/>
        <v>0</v>
      </c>
      <c r="AZ118" s="50">
        <f t="shared" si="40"/>
        <v>249529.37000000002</v>
      </c>
      <c r="BA118" s="54">
        <v>78621.59</v>
      </c>
      <c r="BB118" s="54">
        <v>0</v>
      </c>
      <c r="BC118" s="54">
        <v>0</v>
      </c>
      <c r="BD118" s="50">
        <f t="shared" si="41"/>
        <v>78621.59</v>
      </c>
      <c r="BE118" s="54">
        <v>76828.78</v>
      </c>
      <c r="BF118" s="54">
        <v>0</v>
      </c>
      <c r="BG118" s="54">
        <v>0</v>
      </c>
      <c r="BH118" s="50">
        <f t="shared" si="42"/>
        <v>76828.78</v>
      </c>
      <c r="BI118" s="54">
        <v>76828.78</v>
      </c>
      <c r="BJ118" s="54">
        <v>0</v>
      </c>
      <c r="BK118" s="54">
        <v>0</v>
      </c>
      <c r="BL118" s="50">
        <f t="shared" si="43"/>
        <v>76828.78</v>
      </c>
      <c r="BM118" s="54">
        <f t="shared" si="44"/>
        <v>232279.15</v>
      </c>
      <c r="BN118" s="54">
        <f t="shared" si="44"/>
        <v>0</v>
      </c>
      <c r="BO118" s="54">
        <f t="shared" si="44"/>
        <v>0</v>
      </c>
      <c r="BP118" s="50">
        <f t="shared" si="45"/>
        <v>232279.15</v>
      </c>
      <c r="BQ118" s="54">
        <f t="shared" si="46"/>
        <v>952792.33000000007</v>
      </c>
      <c r="BR118" s="54">
        <f t="shared" si="46"/>
        <v>0</v>
      </c>
      <c r="BS118" s="54">
        <f t="shared" si="46"/>
        <v>0</v>
      </c>
      <c r="BT118" s="50">
        <f t="shared" si="47"/>
        <v>952792.33000000007</v>
      </c>
    </row>
    <row r="119" spans="1:72" s="56" customFormat="1" ht="12.75">
      <c r="A119" s="46">
        <v>111</v>
      </c>
      <c r="B119" s="47" t="s">
        <v>242</v>
      </c>
      <c r="C119" s="48" t="s">
        <v>21</v>
      </c>
      <c r="D119" s="24" t="s">
        <v>243</v>
      </c>
      <c r="E119" s="49">
        <v>78253.89</v>
      </c>
      <c r="F119" s="49"/>
      <c r="G119" s="49"/>
      <c r="H119" s="50">
        <f t="shared" si="26"/>
        <v>78253.89</v>
      </c>
      <c r="I119" s="49">
        <v>86902.080000000002</v>
      </c>
      <c r="J119" s="49">
        <v>0</v>
      </c>
      <c r="K119" s="49">
        <v>0</v>
      </c>
      <c r="L119" s="50">
        <f t="shared" si="27"/>
        <v>86902.080000000002</v>
      </c>
      <c r="M119" s="49">
        <v>88789.42</v>
      </c>
      <c r="N119" s="49">
        <v>0</v>
      </c>
      <c r="O119" s="49">
        <v>0</v>
      </c>
      <c r="P119" s="50">
        <f t="shared" si="28"/>
        <v>88789.42</v>
      </c>
      <c r="Q119" s="50">
        <f t="shared" si="29"/>
        <v>253945.39</v>
      </c>
      <c r="R119" s="50">
        <f t="shared" si="29"/>
        <v>0</v>
      </c>
      <c r="S119" s="50">
        <f t="shared" si="29"/>
        <v>0</v>
      </c>
      <c r="T119" s="50">
        <f t="shared" si="30"/>
        <v>253945.39</v>
      </c>
      <c r="U119" s="49">
        <v>78116.710000000006</v>
      </c>
      <c r="V119" s="49">
        <v>0</v>
      </c>
      <c r="W119" s="49">
        <v>0</v>
      </c>
      <c r="X119" s="50">
        <f t="shared" si="31"/>
        <v>78116.710000000006</v>
      </c>
      <c r="Y119" s="49">
        <v>95790.82</v>
      </c>
      <c r="Z119" s="49">
        <v>0</v>
      </c>
      <c r="AA119" s="49">
        <v>0</v>
      </c>
      <c r="AB119" s="50">
        <f t="shared" si="32"/>
        <v>95790.82</v>
      </c>
      <c r="AC119" s="51">
        <v>83658.509999999995</v>
      </c>
      <c r="AD119" s="52">
        <v>0</v>
      </c>
      <c r="AE119" s="52">
        <v>0</v>
      </c>
      <c r="AF119" s="50">
        <f t="shared" si="33"/>
        <v>83658.509999999995</v>
      </c>
      <c r="AG119" s="50">
        <f t="shared" si="34"/>
        <v>257566.04000000004</v>
      </c>
      <c r="AH119" s="50">
        <f t="shared" si="34"/>
        <v>0</v>
      </c>
      <c r="AI119" s="50">
        <f t="shared" si="34"/>
        <v>0</v>
      </c>
      <c r="AJ119" s="50">
        <f t="shared" si="35"/>
        <v>257566.04000000004</v>
      </c>
      <c r="AK119" s="49">
        <v>89388.83</v>
      </c>
      <c r="AL119" s="49"/>
      <c r="AM119" s="49"/>
      <c r="AN119" s="50">
        <f t="shared" si="36"/>
        <v>89388.83</v>
      </c>
      <c r="AO119" s="54">
        <v>91863.3</v>
      </c>
      <c r="AP119" s="54">
        <v>0</v>
      </c>
      <c r="AQ119" s="54">
        <v>0</v>
      </c>
      <c r="AR119" s="50">
        <f t="shared" si="37"/>
        <v>91863.3</v>
      </c>
      <c r="AS119" s="54">
        <v>85729.39</v>
      </c>
      <c r="AT119" s="54">
        <v>0</v>
      </c>
      <c r="AU119" s="54">
        <v>0</v>
      </c>
      <c r="AV119" s="55">
        <f t="shared" si="38"/>
        <v>85729.39</v>
      </c>
      <c r="AW119" s="54">
        <f t="shared" si="39"/>
        <v>266981.52</v>
      </c>
      <c r="AX119" s="54">
        <f t="shared" si="39"/>
        <v>0</v>
      </c>
      <c r="AY119" s="54">
        <f t="shared" si="39"/>
        <v>0</v>
      </c>
      <c r="AZ119" s="50">
        <f t="shared" si="40"/>
        <v>266981.52</v>
      </c>
      <c r="BA119" s="54">
        <v>95833.444000000003</v>
      </c>
      <c r="BB119" s="54">
        <v>0</v>
      </c>
      <c r="BC119" s="54">
        <v>0</v>
      </c>
      <c r="BD119" s="50">
        <f t="shared" si="41"/>
        <v>95833.444000000003</v>
      </c>
      <c r="BE119" s="54">
        <v>77094.755999999994</v>
      </c>
      <c r="BF119" s="54">
        <v>0</v>
      </c>
      <c r="BG119" s="54">
        <v>0</v>
      </c>
      <c r="BH119" s="50">
        <f t="shared" si="42"/>
        <v>77094.755999999994</v>
      </c>
      <c r="BI119" s="54">
        <v>85660.84</v>
      </c>
      <c r="BJ119" s="54">
        <v>0</v>
      </c>
      <c r="BK119" s="54">
        <v>0</v>
      </c>
      <c r="BL119" s="50">
        <f t="shared" si="43"/>
        <v>85660.84</v>
      </c>
      <c r="BM119" s="54">
        <f t="shared" si="44"/>
        <v>258589.04</v>
      </c>
      <c r="BN119" s="54">
        <f t="shared" si="44"/>
        <v>0</v>
      </c>
      <c r="BO119" s="54">
        <f t="shared" si="44"/>
        <v>0</v>
      </c>
      <c r="BP119" s="50">
        <f t="shared" si="45"/>
        <v>258589.04</v>
      </c>
      <c r="BQ119" s="54">
        <f t="shared" si="46"/>
        <v>1037081.9900000001</v>
      </c>
      <c r="BR119" s="54">
        <f t="shared" si="46"/>
        <v>0</v>
      </c>
      <c r="BS119" s="54">
        <f t="shared" si="46"/>
        <v>0</v>
      </c>
      <c r="BT119" s="50">
        <f t="shared" si="47"/>
        <v>1037081.9900000001</v>
      </c>
    </row>
    <row r="120" spans="1:72" s="56" customFormat="1" ht="12.75">
      <c r="A120" s="46">
        <v>112</v>
      </c>
      <c r="B120" s="69" t="s">
        <v>244</v>
      </c>
      <c r="C120" s="70" t="s">
        <v>21</v>
      </c>
      <c r="D120" s="24" t="s">
        <v>245</v>
      </c>
      <c r="E120" s="49">
        <v>138556.04999999999</v>
      </c>
      <c r="F120" s="49"/>
      <c r="G120" s="49"/>
      <c r="H120" s="50">
        <f t="shared" si="26"/>
        <v>138556.04999999999</v>
      </c>
      <c r="I120" s="49">
        <v>160834.28</v>
      </c>
      <c r="J120" s="49">
        <v>0</v>
      </c>
      <c r="K120" s="49">
        <v>0</v>
      </c>
      <c r="L120" s="50">
        <f t="shared" si="27"/>
        <v>160834.28</v>
      </c>
      <c r="M120" s="49">
        <v>169422.21</v>
      </c>
      <c r="N120" s="49">
        <v>0</v>
      </c>
      <c r="O120" s="49">
        <v>0</v>
      </c>
      <c r="P120" s="50">
        <f t="shared" si="28"/>
        <v>169422.21</v>
      </c>
      <c r="Q120" s="50">
        <f t="shared" si="29"/>
        <v>468812.53999999992</v>
      </c>
      <c r="R120" s="50">
        <f t="shared" si="29"/>
        <v>0</v>
      </c>
      <c r="S120" s="50">
        <f t="shared" si="29"/>
        <v>0</v>
      </c>
      <c r="T120" s="50">
        <f t="shared" si="30"/>
        <v>468812.53999999992</v>
      </c>
      <c r="U120" s="49">
        <v>107708.94</v>
      </c>
      <c r="V120" s="49">
        <v>0</v>
      </c>
      <c r="W120" s="49">
        <v>0</v>
      </c>
      <c r="X120" s="50">
        <f t="shared" si="31"/>
        <v>107708.94</v>
      </c>
      <c r="Y120" s="49">
        <v>176562.93</v>
      </c>
      <c r="Z120" s="49">
        <v>0</v>
      </c>
      <c r="AA120" s="49">
        <v>0</v>
      </c>
      <c r="AB120" s="50">
        <f t="shared" si="32"/>
        <v>176562.93</v>
      </c>
      <c r="AC120" s="51">
        <v>154569.9</v>
      </c>
      <c r="AD120" s="52">
        <v>0</v>
      </c>
      <c r="AE120" s="52">
        <v>0</v>
      </c>
      <c r="AF120" s="50">
        <f t="shared" si="33"/>
        <v>154569.9</v>
      </c>
      <c r="AG120" s="50">
        <f t="shared" si="34"/>
        <v>438841.77</v>
      </c>
      <c r="AH120" s="50">
        <f t="shared" si="34"/>
        <v>0</v>
      </c>
      <c r="AI120" s="50">
        <f t="shared" si="34"/>
        <v>0</v>
      </c>
      <c r="AJ120" s="50">
        <f t="shared" si="35"/>
        <v>438841.77</v>
      </c>
      <c r="AK120" s="49">
        <v>145579.49</v>
      </c>
      <c r="AL120" s="49"/>
      <c r="AM120" s="49"/>
      <c r="AN120" s="50">
        <f t="shared" si="36"/>
        <v>145579.49</v>
      </c>
      <c r="AO120" s="54">
        <v>148798.06</v>
      </c>
      <c r="AP120" s="54">
        <v>0</v>
      </c>
      <c r="AQ120" s="54">
        <v>0</v>
      </c>
      <c r="AR120" s="50">
        <f t="shared" si="37"/>
        <v>148798.06</v>
      </c>
      <c r="AS120" s="54">
        <v>167833.2</v>
      </c>
      <c r="AT120" s="54">
        <v>0</v>
      </c>
      <c r="AU120" s="54">
        <v>0</v>
      </c>
      <c r="AV120" s="55">
        <f t="shared" si="38"/>
        <v>167833.2</v>
      </c>
      <c r="AW120" s="54">
        <f t="shared" si="39"/>
        <v>462210.75</v>
      </c>
      <c r="AX120" s="54">
        <f t="shared" si="39"/>
        <v>0</v>
      </c>
      <c r="AY120" s="54">
        <f t="shared" si="39"/>
        <v>0</v>
      </c>
      <c r="AZ120" s="50">
        <f t="shared" si="40"/>
        <v>462210.75</v>
      </c>
      <c r="BA120" s="54">
        <v>102725.44</v>
      </c>
      <c r="BB120" s="54">
        <v>0</v>
      </c>
      <c r="BC120" s="54">
        <v>0</v>
      </c>
      <c r="BD120" s="50">
        <f t="shared" si="41"/>
        <v>102725.44</v>
      </c>
      <c r="BE120" s="54">
        <v>99337.39</v>
      </c>
      <c r="BF120" s="54">
        <v>0</v>
      </c>
      <c r="BG120" s="54">
        <v>0</v>
      </c>
      <c r="BH120" s="50">
        <f t="shared" si="42"/>
        <v>99337.39</v>
      </c>
      <c r="BI120" s="54">
        <v>99337.39</v>
      </c>
      <c r="BJ120" s="54">
        <v>0</v>
      </c>
      <c r="BK120" s="54">
        <v>0</v>
      </c>
      <c r="BL120" s="50">
        <f t="shared" si="43"/>
        <v>99337.39</v>
      </c>
      <c r="BM120" s="54">
        <f t="shared" si="44"/>
        <v>301400.22000000003</v>
      </c>
      <c r="BN120" s="54">
        <f t="shared" si="44"/>
        <v>0</v>
      </c>
      <c r="BO120" s="54">
        <f t="shared" si="44"/>
        <v>0</v>
      </c>
      <c r="BP120" s="50">
        <f t="shared" si="45"/>
        <v>301400.22000000003</v>
      </c>
      <c r="BQ120" s="54">
        <f t="shared" si="46"/>
        <v>1671265.28</v>
      </c>
      <c r="BR120" s="54">
        <f t="shared" si="46"/>
        <v>0</v>
      </c>
      <c r="BS120" s="54">
        <f t="shared" si="46"/>
        <v>0</v>
      </c>
      <c r="BT120" s="50">
        <f t="shared" si="47"/>
        <v>1671265.28</v>
      </c>
    </row>
    <row r="121" spans="1:72" s="56" customFormat="1" ht="12.75">
      <c r="A121" s="46">
        <v>113</v>
      </c>
      <c r="B121" s="69" t="s">
        <v>246</v>
      </c>
      <c r="C121" s="70" t="s">
        <v>21</v>
      </c>
      <c r="D121" s="24" t="s">
        <v>247</v>
      </c>
      <c r="E121" s="49">
        <v>123766.94</v>
      </c>
      <c r="F121" s="49"/>
      <c r="G121" s="49"/>
      <c r="H121" s="50">
        <f t="shared" si="26"/>
        <v>123766.94</v>
      </c>
      <c r="I121" s="49">
        <v>137139.60999999999</v>
      </c>
      <c r="J121" s="49"/>
      <c r="K121" s="49"/>
      <c r="L121" s="50">
        <f t="shared" si="27"/>
        <v>137139.60999999999</v>
      </c>
      <c r="M121" s="49">
        <v>144054.21</v>
      </c>
      <c r="N121" s="49"/>
      <c r="O121" s="49"/>
      <c r="P121" s="50">
        <f t="shared" si="28"/>
        <v>144054.21</v>
      </c>
      <c r="Q121" s="50">
        <f t="shared" si="29"/>
        <v>404960.76</v>
      </c>
      <c r="R121" s="50">
        <f t="shared" si="29"/>
        <v>0</v>
      </c>
      <c r="S121" s="50">
        <f t="shared" si="29"/>
        <v>0</v>
      </c>
      <c r="T121" s="50">
        <f t="shared" si="30"/>
        <v>404960.76</v>
      </c>
      <c r="U121" s="49">
        <v>124321.69</v>
      </c>
      <c r="V121" s="49"/>
      <c r="W121" s="49"/>
      <c r="X121" s="50">
        <f t="shared" si="31"/>
        <v>124321.69</v>
      </c>
      <c r="Y121" s="49">
        <v>138764.32999999999</v>
      </c>
      <c r="Z121" s="49"/>
      <c r="AA121" s="49"/>
      <c r="AB121" s="50">
        <f t="shared" si="32"/>
        <v>138764.32999999999</v>
      </c>
      <c r="AC121" s="54">
        <v>128830.56</v>
      </c>
      <c r="AD121" s="52"/>
      <c r="AE121" s="52"/>
      <c r="AF121" s="50">
        <f t="shared" si="33"/>
        <v>128830.56</v>
      </c>
      <c r="AG121" s="50">
        <f t="shared" si="34"/>
        <v>391916.58</v>
      </c>
      <c r="AH121" s="50">
        <f t="shared" si="34"/>
        <v>0</v>
      </c>
      <c r="AI121" s="50">
        <f t="shared" si="34"/>
        <v>0</v>
      </c>
      <c r="AJ121" s="50">
        <f t="shared" si="35"/>
        <v>391916.58</v>
      </c>
      <c r="AK121" s="49">
        <v>128510.88</v>
      </c>
      <c r="AL121" s="49"/>
      <c r="AM121" s="49"/>
      <c r="AN121" s="50">
        <f t="shared" si="36"/>
        <v>128510.88</v>
      </c>
      <c r="AO121" s="54">
        <v>125148.57</v>
      </c>
      <c r="AP121" s="54">
        <v>0</v>
      </c>
      <c r="AQ121" s="54">
        <v>0</v>
      </c>
      <c r="AR121" s="50">
        <f t="shared" si="37"/>
        <v>125148.57</v>
      </c>
      <c r="AS121" s="54">
        <v>96286.31</v>
      </c>
      <c r="AT121" s="54">
        <v>0</v>
      </c>
      <c r="AU121" s="54">
        <v>0</v>
      </c>
      <c r="AV121" s="55">
        <f t="shared" si="38"/>
        <v>96286.31</v>
      </c>
      <c r="AW121" s="54">
        <f t="shared" si="39"/>
        <v>349945.76</v>
      </c>
      <c r="AX121" s="54">
        <f t="shared" si="39"/>
        <v>0</v>
      </c>
      <c r="AY121" s="54">
        <f t="shared" si="39"/>
        <v>0</v>
      </c>
      <c r="AZ121" s="50">
        <f t="shared" si="40"/>
        <v>349945.76</v>
      </c>
      <c r="BA121" s="54">
        <v>74179.929999999993</v>
      </c>
      <c r="BB121" s="54">
        <v>0</v>
      </c>
      <c r="BC121" s="54">
        <v>0</v>
      </c>
      <c r="BD121" s="50">
        <f t="shared" si="41"/>
        <v>74179.929999999993</v>
      </c>
      <c r="BE121" s="54">
        <v>71218.880000000005</v>
      </c>
      <c r="BF121" s="54">
        <v>0</v>
      </c>
      <c r="BG121" s="54">
        <v>0</v>
      </c>
      <c r="BH121" s="50">
        <f t="shared" si="42"/>
        <v>71218.880000000005</v>
      </c>
      <c r="BI121" s="54">
        <v>71218.880000000005</v>
      </c>
      <c r="BJ121" s="54">
        <v>0</v>
      </c>
      <c r="BK121" s="54">
        <v>0</v>
      </c>
      <c r="BL121" s="50">
        <f t="shared" si="43"/>
        <v>71218.880000000005</v>
      </c>
      <c r="BM121" s="54">
        <f t="shared" si="44"/>
        <v>216617.69</v>
      </c>
      <c r="BN121" s="54">
        <f t="shared" si="44"/>
        <v>0</v>
      </c>
      <c r="BO121" s="54">
        <f t="shared" si="44"/>
        <v>0</v>
      </c>
      <c r="BP121" s="50">
        <f t="shared" si="45"/>
        <v>216617.69</v>
      </c>
      <c r="BQ121" s="54">
        <f t="shared" si="46"/>
        <v>1363440.79</v>
      </c>
      <c r="BR121" s="54">
        <f t="shared" si="46"/>
        <v>0</v>
      </c>
      <c r="BS121" s="54">
        <f t="shared" si="46"/>
        <v>0</v>
      </c>
      <c r="BT121" s="50">
        <f t="shared" si="47"/>
        <v>1363440.79</v>
      </c>
    </row>
    <row r="122" spans="1:72" s="56" customFormat="1" ht="12.75">
      <c r="A122" s="46">
        <v>114</v>
      </c>
      <c r="B122" s="69" t="s">
        <v>248</v>
      </c>
      <c r="C122" s="70" t="s">
        <v>21</v>
      </c>
      <c r="D122" s="24" t="s">
        <v>249</v>
      </c>
      <c r="E122" s="49">
        <v>136262</v>
      </c>
      <c r="F122" s="49"/>
      <c r="G122" s="49"/>
      <c r="H122" s="50">
        <f t="shared" si="26"/>
        <v>136262</v>
      </c>
      <c r="I122" s="49">
        <v>126746.56</v>
      </c>
      <c r="J122" s="49">
        <v>0</v>
      </c>
      <c r="K122" s="49">
        <v>0</v>
      </c>
      <c r="L122" s="50">
        <f t="shared" si="27"/>
        <v>126746.56</v>
      </c>
      <c r="M122" s="49">
        <v>138696.82</v>
      </c>
      <c r="N122" s="49">
        <v>0</v>
      </c>
      <c r="O122" s="49">
        <v>0</v>
      </c>
      <c r="P122" s="50">
        <f t="shared" si="28"/>
        <v>138696.82</v>
      </c>
      <c r="Q122" s="50">
        <f t="shared" si="29"/>
        <v>401705.38</v>
      </c>
      <c r="R122" s="50">
        <f t="shared" si="29"/>
        <v>0</v>
      </c>
      <c r="S122" s="50">
        <f t="shared" si="29"/>
        <v>0</v>
      </c>
      <c r="T122" s="50">
        <f t="shared" si="30"/>
        <v>401705.38</v>
      </c>
      <c r="U122" s="49">
        <v>135449.96</v>
      </c>
      <c r="V122" s="49">
        <v>0</v>
      </c>
      <c r="W122" s="49">
        <v>0</v>
      </c>
      <c r="X122" s="50">
        <f t="shared" si="31"/>
        <v>135449.96</v>
      </c>
      <c r="Y122" s="49">
        <v>151498.15</v>
      </c>
      <c r="Z122" s="49">
        <v>0</v>
      </c>
      <c r="AA122" s="49">
        <v>0</v>
      </c>
      <c r="AB122" s="50">
        <f t="shared" si="32"/>
        <v>151498.15</v>
      </c>
      <c r="AC122" s="51">
        <v>123437.97</v>
      </c>
      <c r="AD122" s="52">
        <v>0</v>
      </c>
      <c r="AE122" s="52">
        <v>0</v>
      </c>
      <c r="AF122" s="50">
        <f t="shared" si="33"/>
        <v>123437.97</v>
      </c>
      <c r="AG122" s="50">
        <f t="shared" si="34"/>
        <v>410386.07999999996</v>
      </c>
      <c r="AH122" s="50">
        <f t="shared" si="34"/>
        <v>0</v>
      </c>
      <c r="AI122" s="50">
        <f t="shared" si="34"/>
        <v>0</v>
      </c>
      <c r="AJ122" s="50">
        <f t="shared" si="35"/>
        <v>410386.07999999996</v>
      </c>
      <c r="AK122" s="49">
        <v>82865.960000000006</v>
      </c>
      <c r="AL122" s="49"/>
      <c r="AM122" s="49"/>
      <c r="AN122" s="50">
        <f t="shared" si="36"/>
        <v>82865.960000000006</v>
      </c>
      <c r="AO122" s="54">
        <v>140455.96</v>
      </c>
      <c r="AP122" s="54">
        <v>0</v>
      </c>
      <c r="AQ122" s="54">
        <v>0</v>
      </c>
      <c r="AR122" s="50">
        <f t="shared" si="37"/>
        <v>140455.96</v>
      </c>
      <c r="AS122" s="54">
        <v>94253.21</v>
      </c>
      <c r="AT122" s="54">
        <v>0</v>
      </c>
      <c r="AU122" s="54">
        <v>0</v>
      </c>
      <c r="AV122" s="55">
        <f t="shared" si="38"/>
        <v>94253.21</v>
      </c>
      <c r="AW122" s="54">
        <f t="shared" si="39"/>
        <v>317575.13</v>
      </c>
      <c r="AX122" s="54">
        <f t="shared" si="39"/>
        <v>0</v>
      </c>
      <c r="AY122" s="54">
        <f t="shared" si="39"/>
        <v>0</v>
      </c>
      <c r="AZ122" s="50">
        <f t="shared" si="40"/>
        <v>317575.13</v>
      </c>
      <c r="BA122" s="54">
        <v>139427.21</v>
      </c>
      <c r="BB122" s="54">
        <v>0</v>
      </c>
      <c r="BC122" s="54">
        <v>0</v>
      </c>
      <c r="BD122" s="50">
        <f t="shared" si="41"/>
        <v>139427.21</v>
      </c>
      <c r="BE122" s="54">
        <v>139427.21</v>
      </c>
      <c r="BF122" s="54">
        <v>0</v>
      </c>
      <c r="BG122" s="54">
        <v>0</v>
      </c>
      <c r="BH122" s="50">
        <f t="shared" si="42"/>
        <v>139427.21</v>
      </c>
      <c r="BI122" s="54">
        <v>139427.21</v>
      </c>
      <c r="BJ122" s="54">
        <v>0</v>
      </c>
      <c r="BK122" s="54">
        <v>0</v>
      </c>
      <c r="BL122" s="50">
        <f t="shared" si="43"/>
        <v>139427.21</v>
      </c>
      <c r="BM122" s="54">
        <f t="shared" si="44"/>
        <v>418281.63</v>
      </c>
      <c r="BN122" s="54">
        <f t="shared" si="44"/>
        <v>0</v>
      </c>
      <c r="BO122" s="54">
        <f t="shared" si="44"/>
        <v>0</v>
      </c>
      <c r="BP122" s="50">
        <f t="shared" si="45"/>
        <v>418281.63</v>
      </c>
      <c r="BQ122" s="54">
        <f t="shared" si="46"/>
        <v>1547948.2199999997</v>
      </c>
      <c r="BR122" s="54">
        <f t="shared" si="46"/>
        <v>0</v>
      </c>
      <c r="BS122" s="54">
        <f t="shared" si="46"/>
        <v>0</v>
      </c>
      <c r="BT122" s="50">
        <f t="shared" si="47"/>
        <v>1547948.2199999997</v>
      </c>
    </row>
    <row r="123" spans="1:72" s="56" customFormat="1" ht="38.25">
      <c r="A123" s="46">
        <v>115</v>
      </c>
      <c r="B123" s="69" t="s">
        <v>250</v>
      </c>
      <c r="C123" s="70" t="s">
        <v>15</v>
      </c>
      <c r="D123" s="25" t="s">
        <v>251</v>
      </c>
      <c r="E123" s="49">
        <v>34597.589999999997</v>
      </c>
      <c r="F123" s="49"/>
      <c r="G123" s="49">
        <v>55600</v>
      </c>
      <c r="H123" s="50">
        <f t="shared" si="26"/>
        <v>90197.59</v>
      </c>
      <c r="I123" s="49">
        <v>33854.14</v>
      </c>
      <c r="J123" s="49">
        <v>0</v>
      </c>
      <c r="K123" s="49">
        <v>53550</v>
      </c>
      <c r="L123" s="50">
        <f t="shared" si="27"/>
        <v>87404.14</v>
      </c>
      <c r="M123" s="49">
        <v>55847.76</v>
      </c>
      <c r="N123" s="49">
        <v>0</v>
      </c>
      <c r="O123" s="49">
        <v>0</v>
      </c>
      <c r="P123" s="50">
        <f t="shared" si="28"/>
        <v>55847.76</v>
      </c>
      <c r="Q123" s="50">
        <f t="shared" si="29"/>
        <v>124299.48999999999</v>
      </c>
      <c r="R123" s="50">
        <f t="shared" si="29"/>
        <v>0</v>
      </c>
      <c r="S123" s="50">
        <f t="shared" si="29"/>
        <v>109150</v>
      </c>
      <c r="T123" s="50">
        <f t="shared" si="30"/>
        <v>233449.49</v>
      </c>
      <c r="U123" s="49">
        <v>40961.230000000003</v>
      </c>
      <c r="V123" s="49">
        <v>0</v>
      </c>
      <c r="W123" s="49">
        <v>0</v>
      </c>
      <c r="X123" s="50">
        <f t="shared" si="31"/>
        <v>40961.230000000003</v>
      </c>
      <c r="Y123" s="49">
        <v>50017.95</v>
      </c>
      <c r="Z123" s="49">
        <v>0</v>
      </c>
      <c r="AA123" s="49">
        <v>0</v>
      </c>
      <c r="AB123" s="50">
        <f t="shared" si="32"/>
        <v>50017.95</v>
      </c>
      <c r="AC123" s="51">
        <v>43923.92</v>
      </c>
      <c r="AD123" s="52">
        <v>0</v>
      </c>
      <c r="AE123" s="53">
        <v>0</v>
      </c>
      <c r="AF123" s="50">
        <f t="shared" si="33"/>
        <v>43923.92</v>
      </c>
      <c r="AG123" s="50">
        <f t="shared" si="34"/>
        <v>134903.09999999998</v>
      </c>
      <c r="AH123" s="50">
        <f t="shared" si="34"/>
        <v>0</v>
      </c>
      <c r="AI123" s="50">
        <f t="shared" si="34"/>
        <v>0</v>
      </c>
      <c r="AJ123" s="50">
        <f t="shared" si="35"/>
        <v>134903.09999999998</v>
      </c>
      <c r="AK123" s="49">
        <v>41295.51</v>
      </c>
      <c r="AL123" s="49"/>
      <c r="AM123" s="49">
        <v>0</v>
      </c>
      <c r="AN123" s="50">
        <f t="shared" si="36"/>
        <v>41295.51</v>
      </c>
      <c r="AO123" s="54">
        <v>43082.83</v>
      </c>
      <c r="AP123" s="54">
        <v>0</v>
      </c>
      <c r="AQ123" s="54">
        <v>0</v>
      </c>
      <c r="AR123" s="50">
        <f t="shared" si="37"/>
        <v>43082.83</v>
      </c>
      <c r="AS123" s="54">
        <v>40588.25</v>
      </c>
      <c r="AT123" s="54">
        <v>0</v>
      </c>
      <c r="AU123" s="54">
        <v>0</v>
      </c>
      <c r="AV123" s="55">
        <f t="shared" si="38"/>
        <v>40588.25</v>
      </c>
      <c r="AW123" s="54">
        <f t="shared" si="39"/>
        <v>124966.59</v>
      </c>
      <c r="AX123" s="54">
        <f t="shared" si="39"/>
        <v>0</v>
      </c>
      <c r="AY123" s="54">
        <f t="shared" si="39"/>
        <v>0</v>
      </c>
      <c r="AZ123" s="50">
        <f t="shared" si="40"/>
        <v>124966.59</v>
      </c>
      <c r="BA123" s="54">
        <v>95502.66</v>
      </c>
      <c r="BB123" s="54">
        <v>0</v>
      </c>
      <c r="BC123" s="54">
        <v>0</v>
      </c>
      <c r="BD123" s="50">
        <f t="shared" si="41"/>
        <v>95502.66</v>
      </c>
      <c r="BE123" s="54">
        <v>95502.66</v>
      </c>
      <c r="BF123" s="54">
        <v>0</v>
      </c>
      <c r="BG123" s="54">
        <v>0</v>
      </c>
      <c r="BH123" s="50">
        <f t="shared" si="42"/>
        <v>95502.66</v>
      </c>
      <c r="BI123" s="54">
        <v>95502.659999999989</v>
      </c>
      <c r="BJ123" s="54">
        <v>0</v>
      </c>
      <c r="BK123" s="54">
        <v>0</v>
      </c>
      <c r="BL123" s="50">
        <f t="shared" si="43"/>
        <v>95502.659999999989</v>
      </c>
      <c r="BM123" s="54">
        <f t="shared" si="44"/>
        <v>286507.98</v>
      </c>
      <c r="BN123" s="54">
        <f t="shared" si="44"/>
        <v>0</v>
      </c>
      <c r="BO123" s="54">
        <f t="shared" si="44"/>
        <v>0</v>
      </c>
      <c r="BP123" s="50">
        <f t="shared" si="45"/>
        <v>286507.98</v>
      </c>
      <c r="BQ123" s="54">
        <f t="shared" si="46"/>
        <v>670677.15999999992</v>
      </c>
      <c r="BR123" s="54">
        <f t="shared" si="46"/>
        <v>0</v>
      </c>
      <c r="BS123" s="54">
        <f t="shared" si="46"/>
        <v>109150</v>
      </c>
      <c r="BT123" s="50">
        <f t="shared" si="47"/>
        <v>779827.15999999992</v>
      </c>
    </row>
    <row r="124" spans="1:72" s="56" customFormat="1" ht="25.5">
      <c r="A124" s="46">
        <v>116</v>
      </c>
      <c r="B124" s="69" t="s">
        <v>252</v>
      </c>
      <c r="C124" s="70" t="s">
        <v>36</v>
      </c>
      <c r="D124" s="25" t="s">
        <v>253</v>
      </c>
      <c r="E124" s="49"/>
      <c r="F124" s="49"/>
      <c r="G124" s="49">
        <v>1375</v>
      </c>
      <c r="H124" s="50">
        <f t="shared" si="26"/>
        <v>1375</v>
      </c>
      <c r="I124" s="49"/>
      <c r="J124" s="49"/>
      <c r="K124" s="49">
        <v>1000</v>
      </c>
      <c r="L124" s="50">
        <f t="shared" si="27"/>
        <v>1000</v>
      </c>
      <c r="M124" s="49"/>
      <c r="N124" s="49"/>
      <c r="O124" s="49">
        <v>2800</v>
      </c>
      <c r="P124" s="50">
        <f t="shared" si="28"/>
        <v>2800</v>
      </c>
      <c r="Q124" s="50">
        <f t="shared" si="29"/>
        <v>0</v>
      </c>
      <c r="R124" s="50">
        <f t="shared" si="29"/>
        <v>0</v>
      </c>
      <c r="S124" s="50">
        <f t="shared" si="29"/>
        <v>5175</v>
      </c>
      <c r="T124" s="50">
        <f t="shared" si="30"/>
        <v>5175</v>
      </c>
      <c r="U124" s="49"/>
      <c r="V124" s="49"/>
      <c r="W124" s="49">
        <v>925</v>
      </c>
      <c r="X124" s="50">
        <f t="shared" si="31"/>
        <v>925</v>
      </c>
      <c r="Y124" s="49"/>
      <c r="Z124" s="49"/>
      <c r="AA124" s="49">
        <v>2700</v>
      </c>
      <c r="AB124" s="50">
        <f t="shared" si="32"/>
        <v>2700</v>
      </c>
      <c r="AC124" s="54"/>
      <c r="AD124" s="52"/>
      <c r="AE124" s="52">
        <v>2700</v>
      </c>
      <c r="AF124" s="50">
        <f t="shared" si="33"/>
        <v>2700</v>
      </c>
      <c r="AG124" s="50">
        <f t="shared" si="34"/>
        <v>0</v>
      </c>
      <c r="AH124" s="50">
        <f t="shared" si="34"/>
        <v>0</v>
      </c>
      <c r="AI124" s="50">
        <f t="shared" si="34"/>
        <v>6325</v>
      </c>
      <c r="AJ124" s="50">
        <f t="shared" si="35"/>
        <v>6325</v>
      </c>
      <c r="AK124" s="49"/>
      <c r="AL124" s="49"/>
      <c r="AM124" s="49">
        <v>3175</v>
      </c>
      <c r="AN124" s="50">
        <f t="shared" si="36"/>
        <v>3175</v>
      </c>
      <c r="AO124" s="54">
        <v>0</v>
      </c>
      <c r="AP124" s="54">
        <v>0</v>
      </c>
      <c r="AQ124" s="54">
        <v>450</v>
      </c>
      <c r="AR124" s="50">
        <f t="shared" si="37"/>
        <v>450</v>
      </c>
      <c r="AS124" s="54"/>
      <c r="AT124" s="54"/>
      <c r="AU124" s="54">
        <v>3675</v>
      </c>
      <c r="AV124" s="55">
        <f t="shared" si="38"/>
        <v>3675</v>
      </c>
      <c r="AW124" s="54">
        <f t="shared" si="39"/>
        <v>0</v>
      </c>
      <c r="AX124" s="54">
        <f t="shared" si="39"/>
        <v>0</v>
      </c>
      <c r="AY124" s="54">
        <f t="shared" si="39"/>
        <v>7300</v>
      </c>
      <c r="AZ124" s="50">
        <f t="shared" si="40"/>
        <v>7300</v>
      </c>
      <c r="BA124" s="54">
        <v>0</v>
      </c>
      <c r="BB124" s="54">
        <v>0</v>
      </c>
      <c r="BC124" s="54">
        <v>17604.650000000001</v>
      </c>
      <c r="BD124" s="50">
        <f t="shared" si="41"/>
        <v>17604.650000000001</v>
      </c>
      <c r="BE124" s="54">
        <v>0</v>
      </c>
      <c r="BF124" s="54">
        <v>0</v>
      </c>
      <c r="BG124" s="54">
        <v>17604.650000000001</v>
      </c>
      <c r="BH124" s="50">
        <f t="shared" si="42"/>
        <v>17604.650000000001</v>
      </c>
      <c r="BI124" s="54">
        <v>0</v>
      </c>
      <c r="BJ124" s="54">
        <v>0</v>
      </c>
      <c r="BK124" s="54">
        <v>17604.650000000001</v>
      </c>
      <c r="BL124" s="50">
        <f t="shared" si="43"/>
        <v>17604.650000000001</v>
      </c>
      <c r="BM124" s="54">
        <f t="shared" si="44"/>
        <v>0</v>
      </c>
      <c r="BN124" s="54">
        <f t="shared" si="44"/>
        <v>0</v>
      </c>
      <c r="BO124" s="54">
        <f t="shared" si="44"/>
        <v>52813.950000000004</v>
      </c>
      <c r="BP124" s="50">
        <f t="shared" si="45"/>
        <v>52813.950000000004</v>
      </c>
      <c r="BQ124" s="54">
        <f t="shared" si="46"/>
        <v>0</v>
      </c>
      <c r="BR124" s="54">
        <f t="shared" si="46"/>
        <v>0</v>
      </c>
      <c r="BS124" s="54">
        <f t="shared" si="46"/>
        <v>71613.950000000012</v>
      </c>
      <c r="BT124" s="50">
        <f t="shared" si="47"/>
        <v>71613.950000000012</v>
      </c>
    </row>
    <row r="125" spans="1:72" s="56" customFormat="1" ht="12.75">
      <c r="A125" s="46">
        <v>117</v>
      </c>
      <c r="B125" s="69" t="s">
        <v>254</v>
      </c>
      <c r="C125" s="70" t="s">
        <v>36</v>
      </c>
      <c r="D125" s="25" t="s">
        <v>255</v>
      </c>
      <c r="E125" s="49"/>
      <c r="F125" s="49"/>
      <c r="G125" s="49">
        <v>166476</v>
      </c>
      <c r="H125" s="50">
        <f t="shared" si="26"/>
        <v>166476</v>
      </c>
      <c r="I125" s="49">
        <v>0</v>
      </c>
      <c r="J125" s="49">
        <v>0</v>
      </c>
      <c r="K125" s="49">
        <v>175684</v>
      </c>
      <c r="L125" s="50">
        <f t="shared" si="27"/>
        <v>175684</v>
      </c>
      <c r="M125" s="49">
        <v>0</v>
      </c>
      <c r="N125" s="49">
        <v>0</v>
      </c>
      <c r="O125" s="49">
        <v>166038</v>
      </c>
      <c r="P125" s="50">
        <f t="shared" si="28"/>
        <v>166038</v>
      </c>
      <c r="Q125" s="50">
        <f t="shared" si="29"/>
        <v>0</v>
      </c>
      <c r="R125" s="50">
        <f t="shared" si="29"/>
        <v>0</v>
      </c>
      <c r="S125" s="50">
        <f t="shared" si="29"/>
        <v>508198</v>
      </c>
      <c r="T125" s="50">
        <f t="shared" si="30"/>
        <v>508198</v>
      </c>
      <c r="U125" s="49">
        <v>0</v>
      </c>
      <c r="V125" s="49">
        <v>0</v>
      </c>
      <c r="W125" s="49">
        <v>109002</v>
      </c>
      <c r="X125" s="50">
        <f t="shared" si="31"/>
        <v>109002</v>
      </c>
      <c r="Y125" s="49">
        <v>0</v>
      </c>
      <c r="Z125" s="49">
        <v>0</v>
      </c>
      <c r="AA125" s="49">
        <v>140343</v>
      </c>
      <c r="AB125" s="50">
        <f t="shared" si="32"/>
        <v>140343</v>
      </c>
      <c r="AC125" s="51">
        <v>0</v>
      </c>
      <c r="AD125" s="52">
        <v>0</v>
      </c>
      <c r="AE125" s="53">
        <v>123254</v>
      </c>
      <c r="AF125" s="50">
        <f t="shared" si="33"/>
        <v>123254</v>
      </c>
      <c r="AG125" s="50">
        <f t="shared" si="34"/>
        <v>0</v>
      </c>
      <c r="AH125" s="50">
        <f t="shared" si="34"/>
        <v>0</v>
      </c>
      <c r="AI125" s="50">
        <f t="shared" si="34"/>
        <v>372599</v>
      </c>
      <c r="AJ125" s="50">
        <f t="shared" si="35"/>
        <v>372599</v>
      </c>
      <c r="AK125" s="49"/>
      <c r="AL125" s="49"/>
      <c r="AM125" s="49">
        <v>138393</v>
      </c>
      <c r="AN125" s="50">
        <f t="shared" si="36"/>
        <v>138393</v>
      </c>
      <c r="AO125" s="54">
        <v>0</v>
      </c>
      <c r="AP125" s="54">
        <v>0</v>
      </c>
      <c r="AQ125" s="54">
        <v>133968</v>
      </c>
      <c r="AR125" s="50">
        <f t="shared" si="37"/>
        <v>133968</v>
      </c>
      <c r="AS125" s="54">
        <v>0</v>
      </c>
      <c r="AT125" s="54">
        <v>0</v>
      </c>
      <c r="AU125" s="54">
        <v>132412</v>
      </c>
      <c r="AV125" s="55">
        <f t="shared" si="38"/>
        <v>132412</v>
      </c>
      <c r="AW125" s="54">
        <f t="shared" si="39"/>
        <v>0</v>
      </c>
      <c r="AX125" s="54">
        <f t="shared" si="39"/>
        <v>0</v>
      </c>
      <c r="AY125" s="54">
        <f t="shared" si="39"/>
        <v>404773</v>
      </c>
      <c r="AZ125" s="50">
        <f t="shared" si="40"/>
        <v>404773</v>
      </c>
      <c r="BA125" s="54">
        <v>0</v>
      </c>
      <c r="BB125" s="54">
        <v>0</v>
      </c>
      <c r="BC125" s="54">
        <v>141377.42000000001</v>
      </c>
      <c r="BD125" s="50">
        <f t="shared" si="41"/>
        <v>141377.42000000001</v>
      </c>
      <c r="BE125" s="54">
        <v>0</v>
      </c>
      <c r="BF125" s="54">
        <v>0</v>
      </c>
      <c r="BG125" s="54">
        <v>133807.91</v>
      </c>
      <c r="BH125" s="50">
        <f t="shared" si="42"/>
        <v>133807.91</v>
      </c>
      <c r="BI125" s="54">
        <v>0</v>
      </c>
      <c r="BJ125" s="54">
        <v>0</v>
      </c>
      <c r="BK125" s="54">
        <v>133807.91</v>
      </c>
      <c r="BL125" s="50">
        <f t="shared" si="43"/>
        <v>133807.91</v>
      </c>
      <c r="BM125" s="54">
        <f t="shared" si="44"/>
        <v>0</v>
      </c>
      <c r="BN125" s="54">
        <f t="shared" si="44"/>
        <v>0</v>
      </c>
      <c r="BO125" s="54">
        <f t="shared" si="44"/>
        <v>408993.24</v>
      </c>
      <c r="BP125" s="50">
        <f t="shared" si="45"/>
        <v>408993.24</v>
      </c>
      <c r="BQ125" s="54">
        <f t="shared" si="46"/>
        <v>0</v>
      </c>
      <c r="BR125" s="54">
        <f t="shared" si="46"/>
        <v>0</v>
      </c>
      <c r="BS125" s="54">
        <f t="shared" si="46"/>
        <v>1694563.24</v>
      </c>
      <c r="BT125" s="50">
        <f t="shared" si="47"/>
        <v>1694563.24</v>
      </c>
    </row>
    <row r="126" spans="1:72" s="56" customFormat="1" ht="25.5">
      <c r="A126" s="46">
        <v>118</v>
      </c>
      <c r="B126" s="69" t="s">
        <v>256</v>
      </c>
      <c r="C126" s="70" t="s">
        <v>78</v>
      </c>
      <c r="D126" s="26" t="s">
        <v>257</v>
      </c>
      <c r="E126" s="49"/>
      <c r="F126" s="49">
        <v>43000</v>
      </c>
      <c r="G126" s="49">
        <v>190775</v>
      </c>
      <c r="H126" s="50">
        <f t="shared" si="26"/>
        <v>233775</v>
      </c>
      <c r="I126" s="49"/>
      <c r="J126" s="49">
        <v>41000</v>
      </c>
      <c r="K126" s="49">
        <v>161310</v>
      </c>
      <c r="L126" s="50">
        <f t="shared" si="27"/>
        <v>202310</v>
      </c>
      <c r="M126" s="49"/>
      <c r="N126" s="49">
        <v>51800</v>
      </c>
      <c r="O126" s="49">
        <v>207580</v>
      </c>
      <c r="P126" s="50">
        <f t="shared" si="28"/>
        <v>259380</v>
      </c>
      <c r="Q126" s="50">
        <f t="shared" si="29"/>
        <v>0</v>
      </c>
      <c r="R126" s="50">
        <f t="shared" si="29"/>
        <v>135800</v>
      </c>
      <c r="S126" s="50">
        <f t="shared" si="29"/>
        <v>559665</v>
      </c>
      <c r="T126" s="50">
        <f t="shared" si="30"/>
        <v>695465</v>
      </c>
      <c r="U126" s="49"/>
      <c r="V126" s="49">
        <v>20600</v>
      </c>
      <c r="W126" s="49">
        <v>159290</v>
      </c>
      <c r="X126" s="50">
        <f t="shared" si="31"/>
        <v>179890</v>
      </c>
      <c r="Y126" s="49"/>
      <c r="Z126" s="49">
        <v>55600</v>
      </c>
      <c r="AA126" s="49">
        <v>187825</v>
      </c>
      <c r="AB126" s="50">
        <f t="shared" si="32"/>
        <v>243425</v>
      </c>
      <c r="AC126" s="54"/>
      <c r="AD126" s="52">
        <v>35800</v>
      </c>
      <c r="AE126" s="52">
        <v>170800</v>
      </c>
      <c r="AF126" s="50">
        <f t="shared" si="33"/>
        <v>206600</v>
      </c>
      <c r="AG126" s="50">
        <f t="shared" si="34"/>
        <v>0</v>
      </c>
      <c r="AH126" s="50">
        <f t="shared" si="34"/>
        <v>112000</v>
      </c>
      <c r="AI126" s="50">
        <f t="shared" si="34"/>
        <v>517915</v>
      </c>
      <c r="AJ126" s="50">
        <f t="shared" si="35"/>
        <v>629915</v>
      </c>
      <c r="AK126" s="49"/>
      <c r="AL126" s="49">
        <v>48200</v>
      </c>
      <c r="AM126" s="49">
        <v>161435</v>
      </c>
      <c r="AN126" s="50">
        <f t="shared" si="36"/>
        <v>209635</v>
      </c>
      <c r="AO126" s="54">
        <v>0</v>
      </c>
      <c r="AP126" s="54">
        <v>48400</v>
      </c>
      <c r="AQ126" s="54">
        <v>120975</v>
      </c>
      <c r="AR126" s="50">
        <f t="shared" si="37"/>
        <v>169375</v>
      </c>
      <c r="AS126" s="54">
        <v>0</v>
      </c>
      <c r="AT126" s="54">
        <v>45240</v>
      </c>
      <c r="AU126" s="54">
        <v>168930</v>
      </c>
      <c r="AV126" s="55">
        <f t="shared" si="38"/>
        <v>214170</v>
      </c>
      <c r="AW126" s="54">
        <f t="shared" si="39"/>
        <v>0</v>
      </c>
      <c r="AX126" s="54">
        <f t="shared" si="39"/>
        <v>141840</v>
      </c>
      <c r="AY126" s="54">
        <f t="shared" si="39"/>
        <v>451340</v>
      </c>
      <c r="AZ126" s="50">
        <f t="shared" si="40"/>
        <v>593180</v>
      </c>
      <c r="BA126" s="54">
        <v>0</v>
      </c>
      <c r="BB126" s="54">
        <v>10687.69</v>
      </c>
      <c r="BC126" s="54">
        <v>93999.360000000001</v>
      </c>
      <c r="BD126" s="50">
        <f t="shared" si="41"/>
        <v>104687.05</v>
      </c>
      <c r="BE126" s="54">
        <v>0</v>
      </c>
      <c r="BF126" s="54">
        <v>9236.9599999999991</v>
      </c>
      <c r="BG126" s="54">
        <v>85072.18</v>
      </c>
      <c r="BH126" s="50">
        <f t="shared" si="42"/>
        <v>94309.139999999985</v>
      </c>
      <c r="BI126" s="54">
        <v>0</v>
      </c>
      <c r="BJ126" s="54">
        <v>9236.9599999999991</v>
      </c>
      <c r="BK126" s="54">
        <v>85072.180000000008</v>
      </c>
      <c r="BL126" s="50">
        <f t="shared" si="43"/>
        <v>94309.140000000014</v>
      </c>
      <c r="BM126" s="54">
        <f t="shared" si="44"/>
        <v>0</v>
      </c>
      <c r="BN126" s="54">
        <f t="shared" si="44"/>
        <v>29161.61</v>
      </c>
      <c r="BO126" s="54">
        <f t="shared" si="44"/>
        <v>264143.71999999997</v>
      </c>
      <c r="BP126" s="50">
        <f t="shared" si="45"/>
        <v>293305.32999999996</v>
      </c>
      <c r="BQ126" s="54">
        <f t="shared" si="46"/>
        <v>0</v>
      </c>
      <c r="BR126" s="54">
        <f t="shared" si="46"/>
        <v>418801.61</v>
      </c>
      <c r="BS126" s="54">
        <f t="shared" si="46"/>
        <v>1793063.72</v>
      </c>
      <c r="BT126" s="50">
        <f t="shared" si="47"/>
        <v>2211865.33</v>
      </c>
    </row>
    <row r="127" spans="1:72" s="56" customFormat="1" ht="12.75">
      <c r="A127" s="46">
        <v>119</v>
      </c>
      <c r="B127" s="69" t="s">
        <v>258</v>
      </c>
      <c r="C127" s="70" t="s">
        <v>36</v>
      </c>
      <c r="D127" s="15" t="s">
        <v>259</v>
      </c>
      <c r="E127" s="49"/>
      <c r="F127" s="49"/>
      <c r="G127" s="49">
        <v>395645</v>
      </c>
      <c r="H127" s="50">
        <f t="shared" si="26"/>
        <v>395645</v>
      </c>
      <c r="I127" s="49">
        <v>0</v>
      </c>
      <c r="J127" s="49">
        <v>0</v>
      </c>
      <c r="K127" s="49">
        <v>559905</v>
      </c>
      <c r="L127" s="50">
        <f t="shared" si="27"/>
        <v>559905</v>
      </c>
      <c r="M127" s="49">
        <v>0</v>
      </c>
      <c r="N127" s="49">
        <v>0</v>
      </c>
      <c r="O127" s="49">
        <v>636935</v>
      </c>
      <c r="P127" s="50">
        <f t="shared" si="28"/>
        <v>636935</v>
      </c>
      <c r="Q127" s="50">
        <f t="shared" si="29"/>
        <v>0</v>
      </c>
      <c r="R127" s="50">
        <f t="shared" si="29"/>
        <v>0</v>
      </c>
      <c r="S127" s="50">
        <f t="shared" si="29"/>
        <v>1592485</v>
      </c>
      <c r="T127" s="50">
        <f t="shared" si="30"/>
        <v>1592485</v>
      </c>
      <c r="U127" s="49">
        <v>0</v>
      </c>
      <c r="V127" s="49">
        <v>0</v>
      </c>
      <c r="W127" s="49">
        <v>290925</v>
      </c>
      <c r="X127" s="50">
        <f t="shared" si="31"/>
        <v>290925</v>
      </c>
      <c r="Y127" s="49">
        <v>0</v>
      </c>
      <c r="Z127" s="49">
        <v>0</v>
      </c>
      <c r="AA127" s="49">
        <v>644655</v>
      </c>
      <c r="AB127" s="50">
        <f t="shared" si="32"/>
        <v>644655</v>
      </c>
      <c r="AC127" s="51">
        <v>0</v>
      </c>
      <c r="AD127" s="52">
        <v>0</v>
      </c>
      <c r="AE127" s="51">
        <v>616785</v>
      </c>
      <c r="AF127" s="50">
        <f t="shared" si="33"/>
        <v>616785</v>
      </c>
      <c r="AG127" s="50">
        <f t="shared" si="34"/>
        <v>0</v>
      </c>
      <c r="AH127" s="50">
        <f t="shared" si="34"/>
        <v>0</v>
      </c>
      <c r="AI127" s="50">
        <f t="shared" si="34"/>
        <v>1552365</v>
      </c>
      <c r="AJ127" s="50">
        <f t="shared" si="35"/>
        <v>1552365</v>
      </c>
      <c r="AK127" s="49">
        <v>0</v>
      </c>
      <c r="AL127" s="49">
        <v>0</v>
      </c>
      <c r="AM127" s="49">
        <v>588390</v>
      </c>
      <c r="AN127" s="50">
        <f t="shared" si="36"/>
        <v>588390</v>
      </c>
      <c r="AO127" s="54">
        <v>0</v>
      </c>
      <c r="AP127" s="54">
        <v>0</v>
      </c>
      <c r="AQ127" s="54">
        <v>542585</v>
      </c>
      <c r="AR127" s="50">
        <f t="shared" si="37"/>
        <v>542585</v>
      </c>
      <c r="AS127" s="54">
        <v>0</v>
      </c>
      <c r="AT127" s="54">
        <v>0</v>
      </c>
      <c r="AU127" s="54">
        <v>509575</v>
      </c>
      <c r="AV127" s="55">
        <f t="shared" si="38"/>
        <v>509575</v>
      </c>
      <c r="AW127" s="54">
        <f t="shared" si="39"/>
        <v>0</v>
      </c>
      <c r="AX127" s="54">
        <f t="shared" si="39"/>
        <v>0</v>
      </c>
      <c r="AY127" s="54">
        <f t="shared" si="39"/>
        <v>1640550</v>
      </c>
      <c r="AZ127" s="50">
        <f t="shared" si="40"/>
        <v>1640550</v>
      </c>
      <c r="BA127" s="54">
        <v>0</v>
      </c>
      <c r="BB127" s="54">
        <v>0</v>
      </c>
      <c r="BC127" s="54">
        <v>205571.11</v>
      </c>
      <c r="BD127" s="50">
        <f t="shared" si="41"/>
        <v>205571.11</v>
      </c>
      <c r="BE127" s="54">
        <v>0</v>
      </c>
      <c r="BF127" s="54">
        <v>0</v>
      </c>
      <c r="BG127" s="54">
        <v>178580.42</v>
      </c>
      <c r="BH127" s="50">
        <f t="shared" si="42"/>
        <v>178580.42</v>
      </c>
      <c r="BI127" s="54">
        <v>0</v>
      </c>
      <c r="BJ127" s="54">
        <v>0</v>
      </c>
      <c r="BK127" s="54">
        <v>178580.41999999998</v>
      </c>
      <c r="BL127" s="50">
        <f t="shared" si="43"/>
        <v>178580.41999999998</v>
      </c>
      <c r="BM127" s="54">
        <f t="shared" si="44"/>
        <v>0</v>
      </c>
      <c r="BN127" s="54">
        <f t="shared" si="44"/>
        <v>0</v>
      </c>
      <c r="BO127" s="54">
        <f t="shared" si="44"/>
        <v>562731.94999999995</v>
      </c>
      <c r="BP127" s="50">
        <f t="shared" si="45"/>
        <v>562731.94999999995</v>
      </c>
      <c r="BQ127" s="54">
        <f t="shared" si="46"/>
        <v>0</v>
      </c>
      <c r="BR127" s="54">
        <f t="shared" si="46"/>
        <v>0</v>
      </c>
      <c r="BS127" s="54">
        <f t="shared" si="46"/>
        <v>5348131.95</v>
      </c>
      <c r="BT127" s="50">
        <f t="shared" si="47"/>
        <v>5348131.95</v>
      </c>
    </row>
    <row r="128" spans="1:72" s="56" customFormat="1" ht="12.75">
      <c r="A128" s="46">
        <v>120</v>
      </c>
      <c r="B128" s="69" t="s">
        <v>260</v>
      </c>
      <c r="C128" s="70" t="s">
        <v>36</v>
      </c>
      <c r="D128" s="15" t="s">
        <v>261</v>
      </c>
      <c r="E128" s="49"/>
      <c r="F128" s="49"/>
      <c r="G128" s="49">
        <v>68880</v>
      </c>
      <c r="H128" s="50">
        <f t="shared" si="26"/>
        <v>68880</v>
      </c>
      <c r="I128" s="49">
        <v>0</v>
      </c>
      <c r="J128" s="49">
        <v>0</v>
      </c>
      <c r="K128" s="49">
        <v>89260</v>
      </c>
      <c r="L128" s="50">
        <f t="shared" si="27"/>
        <v>89260</v>
      </c>
      <c r="M128" s="49">
        <v>0</v>
      </c>
      <c r="N128" s="49">
        <v>0</v>
      </c>
      <c r="O128" s="49">
        <v>90775</v>
      </c>
      <c r="P128" s="50">
        <f t="shared" si="28"/>
        <v>90775</v>
      </c>
      <c r="Q128" s="50">
        <f t="shared" si="29"/>
        <v>0</v>
      </c>
      <c r="R128" s="50">
        <f t="shared" si="29"/>
        <v>0</v>
      </c>
      <c r="S128" s="50">
        <f t="shared" si="29"/>
        <v>248915</v>
      </c>
      <c r="T128" s="50">
        <f t="shared" si="30"/>
        <v>248915</v>
      </c>
      <c r="U128" s="49">
        <v>0</v>
      </c>
      <c r="V128" s="49">
        <v>0</v>
      </c>
      <c r="W128" s="49">
        <v>72555</v>
      </c>
      <c r="X128" s="50">
        <f t="shared" si="31"/>
        <v>72555</v>
      </c>
      <c r="Y128" s="49">
        <v>0</v>
      </c>
      <c r="Z128" s="49">
        <v>0</v>
      </c>
      <c r="AA128" s="49">
        <v>83680</v>
      </c>
      <c r="AB128" s="50">
        <f t="shared" si="32"/>
        <v>83680</v>
      </c>
      <c r="AC128" s="51">
        <v>0</v>
      </c>
      <c r="AD128" s="52">
        <v>0</v>
      </c>
      <c r="AE128" s="51">
        <v>75890</v>
      </c>
      <c r="AF128" s="50">
        <f t="shared" si="33"/>
        <v>75890</v>
      </c>
      <c r="AG128" s="50">
        <f t="shared" si="34"/>
        <v>0</v>
      </c>
      <c r="AH128" s="50">
        <f t="shared" si="34"/>
        <v>0</v>
      </c>
      <c r="AI128" s="50">
        <f t="shared" si="34"/>
        <v>232125</v>
      </c>
      <c r="AJ128" s="50">
        <f t="shared" si="35"/>
        <v>232125</v>
      </c>
      <c r="AK128" s="49"/>
      <c r="AL128" s="49"/>
      <c r="AM128" s="49">
        <v>100505</v>
      </c>
      <c r="AN128" s="50">
        <f t="shared" si="36"/>
        <v>100505</v>
      </c>
      <c r="AO128" s="54">
        <v>0</v>
      </c>
      <c r="AP128" s="54">
        <v>0</v>
      </c>
      <c r="AQ128" s="54">
        <v>69035</v>
      </c>
      <c r="AR128" s="50">
        <f t="shared" si="37"/>
        <v>69035</v>
      </c>
      <c r="AS128" s="54">
        <v>0</v>
      </c>
      <c r="AT128" s="54">
        <v>0</v>
      </c>
      <c r="AU128" s="54">
        <v>79850</v>
      </c>
      <c r="AV128" s="55">
        <f t="shared" si="38"/>
        <v>79850</v>
      </c>
      <c r="AW128" s="54">
        <f t="shared" si="39"/>
        <v>0</v>
      </c>
      <c r="AX128" s="54">
        <f t="shared" si="39"/>
        <v>0</v>
      </c>
      <c r="AY128" s="54">
        <f t="shared" si="39"/>
        <v>249390</v>
      </c>
      <c r="AZ128" s="50">
        <f t="shared" si="40"/>
        <v>249390</v>
      </c>
      <c r="BA128" s="54">
        <v>0</v>
      </c>
      <c r="BB128" s="54">
        <v>0</v>
      </c>
      <c r="BC128" s="54">
        <v>62351.4</v>
      </c>
      <c r="BD128" s="50">
        <f t="shared" si="41"/>
        <v>62351.4</v>
      </c>
      <c r="BE128" s="54">
        <v>0</v>
      </c>
      <c r="BF128" s="54">
        <v>0</v>
      </c>
      <c r="BG128" s="54">
        <v>58080.89</v>
      </c>
      <c r="BH128" s="50">
        <f t="shared" si="42"/>
        <v>58080.89</v>
      </c>
      <c r="BI128" s="54">
        <v>0</v>
      </c>
      <c r="BJ128" s="54">
        <v>0</v>
      </c>
      <c r="BK128" s="54">
        <v>58080.89</v>
      </c>
      <c r="BL128" s="50">
        <f t="shared" si="43"/>
        <v>58080.89</v>
      </c>
      <c r="BM128" s="54">
        <f t="shared" si="44"/>
        <v>0</v>
      </c>
      <c r="BN128" s="54">
        <f t="shared" si="44"/>
        <v>0</v>
      </c>
      <c r="BO128" s="54">
        <f t="shared" si="44"/>
        <v>178513.18</v>
      </c>
      <c r="BP128" s="50">
        <f t="shared" si="45"/>
        <v>178513.18</v>
      </c>
      <c r="BQ128" s="54">
        <f t="shared" si="46"/>
        <v>0</v>
      </c>
      <c r="BR128" s="54">
        <f t="shared" si="46"/>
        <v>0</v>
      </c>
      <c r="BS128" s="54">
        <f t="shared" si="46"/>
        <v>908943.17999999993</v>
      </c>
      <c r="BT128" s="50">
        <f t="shared" si="47"/>
        <v>908943.17999999993</v>
      </c>
    </row>
    <row r="129" spans="1:72" s="56" customFormat="1" ht="25.5">
      <c r="A129" s="46">
        <v>121</v>
      </c>
      <c r="B129" s="69" t="s">
        <v>262</v>
      </c>
      <c r="C129" s="70" t="s">
        <v>78</v>
      </c>
      <c r="D129" s="19" t="s">
        <v>263</v>
      </c>
      <c r="E129" s="49"/>
      <c r="F129" s="49"/>
      <c r="G129" s="49">
        <v>49945</v>
      </c>
      <c r="H129" s="50">
        <f t="shared" si="26"/>
        <v>49945</v>
      </c>
      <c r="I129" s="49">
        <v>0</v>
      </c>
      <c r="J129" s="49">
        <v>4000</v>
      </c>
      <c r="K129" s="49">
        <v>38035</v>
      </c>
      <c r="L129" s="50">
        <f t="shared" si="27"/>
        <v>42035</v>
      </c>
      <c r="M129" s="49">
        <v>0</v>
      </c>
      <c r="N129" s="49">
        <v>12000</v>
      </c>
      <c r="O129" s="49">
        <v>63115</v>
      </c>
      <c r="P129" s="50">
        <f t="shared" si="28"/>
        <v>75115</v>
      </c>
      <c r="Q129" s="50">
        <f t="shared" si="29"/>
        <v>0</v>
      </c>
      <c r="R129" s="50">
        <f t="shared" si="29"/>
        <v>16000</v>
      </c>
      <c r="S129" s="50">
        <f t="shared" si="29"/>
        <v>151095</v>
      </c>
      <c r="T129" s="50">
        <f t="shared" si="30"/>
        <v>167095</v>
      </c>
      <c r="U129" s="49">
        <v>0</v>
      </c>
      <c r="V129" s="49">
        <v>8000</v>
      </c>
      <c r="W129" s="49">
        <v>37435</v>
      </c>
      <c r="X129" s="50">
        <f t="shared" si="31"/>
        <v>45435</v>
      </c>
      <c r="Y129" s="49">
        <v>0</v>
      </c>
      <c r="Z129" s="49">
        <v>6400</v>
      </c>
      <c r="AA129" s="49">
        <v>63140</v>
      </c>
      <c r="AB129" s="50">
        <f t="shared" si="32"/>
        <v>69540</v>
      </c>
      <c r="AC129" s="51">
        <v>0</v>
      </c>
      <c r="AD129" s="51">
        <v>9600</v>
      </c>
      <c r="AE129" s="51">
        <v>36500</v>
      </c>
      <c r="AF129" s="50">
        <f t="shared" si="33"/>
        <v>46100</v>
      </c>
      <c r="AG129" s="50">
        <f t="shared" si="34"/>
        <v>0</v>
      </c>
      <c r="AH129" s="50">
        <f t="shared" si="34"/>
        <v>24000</v>
      </c>
      <c r="AI129" s="50">
        <f t="shared" si="34"/>
        <v>137075</v>
      </c>
      <c r="AJ129" s="50">
        <f t="shared" si="35"/>
        <v>161075</v>
      </c>
      <c r="AK129" s="49"/>
      <c r="AL129" s="49">
        <v>10400</v>
      </c>
      <c r="AM129" s="49">
        <v>26995</v>
      </c>
      <c r="AN129" s="50">
        <f t="shared" si="36"/>
        <v>37395</v>
      </c>
      <c r="AO129" s="54">
        <v>0</v>
      </c>
      <c r="AP129" s="54">
        <v>8400</v>
      </c>
      <c r="AQ129" s="54">
        <v>11910</v>
      </c>
      <c r="AR129" s="50">
        <f t="shared" si="37"/>
        <v>20310</v>
      </c>
      <c r="AS129" s="54">
        <v>0</v>
      </c>
      <c r="AT129" s="54">
        <v>6800</v>
      </c>
      <c r="AU129" s="54">
        <v>14860</v>
      </c>
      <c r="AV129" s="55">
        <f t="shared" si="38"/>
        <v>21660</v>
      </c>
      <c r="AW129" s="54">
        <f t="shared" si="39"/>
        <v>0</v>
      </c>
      <c r="AX129" s="54">
        <f t="shared" si="39"/>
        <v>25600</v>
      </c>
      <c r="AY129" s="54">
        <f t="shared" si="39"/>
        <v>53765</v>
      </c>
      <c r="AZ129" s="50">
        <f t="shared" si="40"/>
        <v>79365</v>
      </c>
      <c r="BA129" s="54">
        <v>0</v>
      </c>
      <c r="BB129" s="54">
        <v>1264.5</v>
      </c>
      <c r="BC129" s="54">
        <v>90320.17</v>
      </c>
      <c r="BD129" s="50">
        <f t="shared" si="41"/>
        <v>91584.67</v>
      </c>
      <c r="BE129" s="54">
        <v>0</v>
      </c>
      <c r="BF129" s="54">
        <v>1016.81</v>
      </c>
      <c r="BG129" s="54">
        <v>57862.569999999992</v>
      </c>
      <c r="BH129" s="50">
        <f t="shared" si="42"/>
        <v>58879.37999999999</v>
      </c>
      <c r="BI129" s="54">
        <v>0</v>
      </c>
      <c r="BJ129" s="54">
        <v>1016.81</v>
      </c>
      <c r="BK129" s="54">
        <v>90320.17</v>
      </c>
      <c r="BL129" s="50">
        <f t="shared" si="43"/>
        <v>91336.98</v>
      </c>
      <c r="BM129" s="54">
        <f t="shared" si="44"/>
        <v>0</v>
      </c>
      <c r="BN129" s="54">
        <f t="shared" si="44"/>
        <v>3298.12</v>
      </c>
      <c r="BO129" s="54">
        <f t="shared" si="44"/>
        <v>238502.90999999997</v>
      </c>
      <c r="BP129" s="50">
        <f t="shared" si="45"/>
        <v>241801.02999999997</v>
      </c>
      <c r="BQ129" s="54">
        <f t="shared" si="46"/>
        <v>0</v>
      </c>
      <c r="BR129" s="54">
        <f t="shared" si="46"/>
        <v>68898.12</v>
      </c>
      <c r="BS129" s="54">
        <f t="shared" si="46"/>
        <v>580437.90999999992</v>
      </c>
      <c r="BT129" s="50">
        <f t="shared" si="47"/>
        <v>649336.02999999991</v>
      </c>
    </row>
    <row r="130" spans="1:72" s="56" customFormat="1" ht="12.75">
      <c r="A130" s="46">
        <v>122</v>
      </c>
      <c r="B130" s="69" t="s">
        <v>264</v>
      </c>
      <c r="C130" s="70" t="s">
        <v>36</v>
      </c>
      <c r="D130" s="27" t="s">
        <v>265</v>
      </c>
      <c r="E130" s="49"/>
      <c r="F130" s="49"/>
      <c r="G130" s="49">
        <v>133540</v>
      </c>
      <c r="H130" s="50">
        <f t="shared" si="26"/>
        <v>133540</v>
      </c>
      <c r="I130" s="49"/>
      <c r="J130" s="49"/>
      <c r="K130" s="49">
        <v>149155</v>
      </c>
      <c r="L130" s="50">
        <f t="shared" si="27"/>
        <v>149155</v>
      </c>
      <c r="M130" s="49"/>
      <c r="N130" s="49"/>
      <c r="O130" s="49">
        <v>167890</v>
      </c>
      <c r="P130" s="50">
        <f t="shared" si="28"/>
        <v>167890</v>
      </c>
      <c r="Q130" s="50">
        <f t="shared" si="29"/>
        <v>0</v>
      </c>
      <c r="R130" s="50">
        <f t="shared" si="29"/>
        <v>0</v>
      </c>
      <c r="S130" s="50">
        <f t="shared" si="29"/>
        <v>450585</v>
      </c>
      <c r="T130" s="50">
        <f t="shared" si="30"/>
        <v>450585</v>
      </c>
      <c r="U130" s="49"/>
      <c r="V130" s="49"/>
      <c r="W130" s="49">
        <v>123160</v>
      </c>
      <c r="X130" s="50">
        <f t="shared" si="31"/>
        <v>123160</v>
      </c>
      <c r="Y130" s="49"/>
      <c r="Z130" s="49"/>
      <c r="AA130" s="49">
        <v>184330</v>
      </c>
      <c r="AB130" s="50">
        <f t="shared" si="32"/>
        <v>184330</v>
      </c>
      <c r="AC130" s="51">
        <v>0</v>
      </c>
      <c r="AD130" s="53">
        <v>0</v>
      </c>
      <c r="AE130" s="52">
        <v>165085</v>
      </c>
      <c r="AF130" s="50">
        <f t="shared" si="33"/>
        <v>165085</v>
      </c>
      <c r="AG130" s="50">
        <f t="shared" si="34"/>
        <v>0</v>
      </c>
      <c r="AH130" s="50">
        <f t="shared" si="34"/>
        <v>0</v>
      </c>
      <c r="AI130" s="50">
        <f t="shared" si="34"/>
        <v>472575</v>
      </c>
      <c r="AJ130" s="50">
        <f t="shared" si="35"/>
        <v>472575</v>
      </c>
      <c r="AK130" s="49"/>
      <c r="AL130" s="49"/>
      <c r="AM130" s="49">
        <v>174460</v>
      </c>
      <c r="AN130" s="50">
        <f t="shared" si="36"/>
        <v>174460</v>
      </c>
      <c r="AO130" s="54">
        <v>0</v>
      </c>
      <c r="AP130" s="54">
        <v>0</v>
      </c>
      <c r="AQ130" s="54">
        <v>187645</v>
      </c>
      <c r="AR130" s="50">
        <f t="shared" si="37"/>
        <v>187645</v>
      </c>
      <c r="AS130" s="54"/>
      <c r="AT130" s="54"/>
      <c r="AU130" s="54">
        <v>186205</v>
      </c>
      <c r="AV130" s="55">
        <f t="shared" si="38"/>
        <v>186205</v>
      </c>
      <c r="AW130" s="54">
        <f t="shared" si="39"/>
        <v>0</v>
      </c>
      <c r="AX130" s="54">
        <f t="shared" si="39"/>
        <v>0</v>
      </c>
      <c r="AY130" s="54">
        <f t="shared" si="39"/>
        <v>548310</v>
      </c>
      <c r="AZ130" s="50">
        <f t="shared" si="40"/>
        <v>548310</v>
      </c>
      <c r="BA130" s="54">
        <v>0</v>
      </c>
      <c r="BB130" s="54">
        <v>0</v>
      </c>
      <c r="BC130" s="54">
        <v>90719.54</v>
      </c>
      <c r="BD130" s="50">
        <f t="shared" si="41"/>
        <v>90719.54</v>
      </c>
      <c r="BE130" s="54">
        <v>0</v>
      </c>
      <c r="BF130" s="54">
        <v>0</v>
      </c>
      <c r="BG130" s="54">
        <v>82282.86</v>
      </c>
      <c r="BH130" s="50">
        <f t="shared" si="42"/>
        <v>82282.86</v>
      </c>
      <c r="BI130" s="54">
        <v>0</v>
      </c>
      <c r="BJ130" s="54">
        <v>0</v>
      </c>
      <c r="BK130" s="54">
        <v>82282.86</v>
      </c>
      <c r="BL130" s="50">
        <f t="shared" si="43"/>
        <v>82282.86</v>
      </c>
      <c r="BM130" s="54">
        <f t="shared" si="44"/>
        <v>0</v>
      </c>
      <c r="BN130" s="54">
        <f t="shared" si="44"/>
        <v>0</v>
      </c>
      <c r="BO130" s="54">
        <f t="shared" si="44"/>
        <v>255285.26</v>
      </c>
      <c r="BP130" s="50">
        <f t="shared" si="45"/>
        <v>255285.26</v>
      </c>
      <c r="BQ130" s="54">
        <f t="shared" si="46"/>
        <v>0</v>
      </c>
      <c r="BR130" s="54">
        <f t="shared" si="46"/>
        <v>0</v>
      </c>
      <c r="BS130" s="54">
        <f t="shared" si="46"/>
        <v>1726755.26</v>
      </c>
      <c r="BT130" s="50">
        <f t="shared" si="47"/>
        <v>1726755.26</v>
      </c>
    </row>
    <row r="131" spans="1:72" s="56" customFormat="1" ht="12.75">
      <c r="A131" s="46">
        <v>123</v>
      </c>
      <c r="B131" s="69" t="s">
        <v>266</v>
      </c>
      <c r="C131" s="70" t="s">
        <v>21</v>
      </c>
      <c r="D131" s="24" t="s">
        <v>267</v>
      </c>
      <c r="E131" s="49">
        <v>60614.05</v>
      </c>
      <c r="F131" s="49"/>
      <c r="G131" s="49"/>
      <c r="H131" s="50">
        <f t="shared" si="26"/>
        <v>60614.05</v>
      </c>
      <c r="I131" s="49">
        <v>66670.64</v>
      </c>
      <c r="J131" s="49"/>
      <c r="K131" s="49"/>
      <c r="L131" s="50">
        <f t="shared" si="27"/>
        <v>66670.64</v>
      </c>
      <c r="M131" s="49">
        <v>67524.45</v>
      </c>
      <c r="N131" s="49"/>
      <c r="O131" s="49"/>
      <c r="P131" s="50">
        <f t="shared" si="28"/>
        <v>67524.45</v>
      </c>
      <c r="Q131" s="50">
        <f t="shared" si="29"/>
        <v>194809.14</v>
      </c>
      <c r="R131" s="50">
        <f t="shared" si="29"/>
        <v>0</v>
      </c>
      <c r="S131" s="50">
        <f t="shared" si="29"/>
        <v>0</v>
      </c>
      <c r="T131" s="50">
        <f t="shared" si="30"/>
        <v>194809.14</v>
      </c>
      <c r="U131" s="49">
        <v>71135.520000000004</v>
      </c>
      <c r="V131" s="49"/>
      <c r="W131" s="49"/>
      <c r="X131" s="50">
        <f t="shared" si="31"/>
        <v>71135.520000000004</v>
      </c>
      <c r="Y131" s="49">
        <v>81422.22</v>
      </c>
      <c r="Z131" s="49"/>
      <c r="AA131" s="49"/>
      <c r="AB131" s="50">
        <f t="shared" si="32"/>
        <v>81422.22</v>
      </c>
      <c r="AC131" s="51">
        <v>74345.33</v>
      </c>
      <c r="AD131" s="53">
        <v>0</v>
      </c>
      <c r="AE131" s="52">
        <v>0</v>
      </c>
      <c r="AF131" s="50">
        <f t="shared" si="33"/>
        <v>74345.33</v>
      </c>
      <c r="AG131" s="50">
        <f t="shared" si="34"/>
        <v>226903.07</v>
      </c>
      <c r="AH131" s="50">
        <f t="shared" si="34"/>
        <v>0</v>
      </c>
      <c r="AI131" s="50">
        <f t="shared" si="34"/>
        <v>0</v>
      </c>
      <c r="AJ131" s="50">
        <f t="shared" si="35"/>
        <v>226903.07</v>
      </c>
      <c r="AK131" s="49">
        <v>72461.72</v>
      </c>
      <c r="AL131" s="49"/>
      <c r="AM131" s="49"/>
      <c r="AN131" s="50">
        <f t="shared" si="36"/>
        <v>72461.72</v>
      </c>
      <c r="AO131" s="54">
        <v>71520.08</v>
      </c>
      <c r="AP131" s="54">
        <v>0</v>
      </c>
      <c r="AQ131" s="54">
        <v>0</v>
      </c>
      <c r="AR131" s="50">
        <f t="shared" si="37"/>
        <v>71520.08</v>
      </c>
      <c r="AS131" s="54">
        <v>71611.98</v>
      </c>
      <c r="AT131" s="54"/>
      <c r="AU131" s="54"/>
      <c r="AV131" s="55">
        <f t="shared" si="38"/>
        <v>71611.98</v>
      </c>
      <c r="AW131" s="54">
        <f t="shared" si="39"/>
        <v>215593.77999999997</v>
      </c>
      <c r="AX131" s="54">
        <f t="shared" si="39"/>
        <v>0</v>
      </c>
      <c r="AY131" s="54">
        <f t="shared" si="39"/>
        <v>0</v>
      </c>
      <c r="AZ131" s="50">
        <f t="shared" si="40"/>
        <v>215593.77999999997</v>
      </c>
      <c r="BA131" s="54">
        <v>72812.100000000006</v>
      </c>
      <c r="BB131" s="54">
        <v>0</v>
      </c>
      <c r="BC131" s="54">
        <v>0</v>
      </c>
      <c r="BD131" s="50">
        <f t="shared" si="41"/>
        <v>72812.100000000006</v>
      </c>
      <c r="BE131" s="54">
        <v>71217.63</v>
      </c>
      <c r="BF131" s="54">
        <v>0</v>
      </c>
      <c r="BG131" s="54">
        <v>0</v>
      </c>
      <c r="BH131" s="50">
        <f t="shared" si="42"/>
        <v>71217.63</v>
      </c>
      <c r="BI131" s="54">
        <v>71217.63</v>
      </c>
      <c r="BJ131" s="54">
        <v>0</v>
      </c>
      <c r="BK131" s="54">
        <v>0</v>
      </c>
      <c r="BL131" s="50">
        <f t="shared" si="43"/>
        <v>71217.63</v>
      </c>
      <c r="BM131" s="54">
        <f t="shared" si="44"/>
        <v>215247.36000000002</v>
      </c>
      <c r="BN131" s="54">
        <f t="shared" si="44"/>
        <v>0</v>
      </c>
      <c r="BO131" s="54">
        <f t="shared" si="44"/>
        <v>0</v>
      </c>
      <c r="BP131" s="50">
        <f t="shared" si="45"/>
        <v>215247.36000000002</v>
      </c>
      <c r="BQ131" s="54">
        <f t="shared" si="46"/>
        <v>852553.35</v>
      </c>
      <c r="BR131" s="54">
        <f t="shared" si="46"/>
        <v>0</v>
      </c>
      <c r="BS131" s="54">
        <f t="shared" si="46"/>
        <v>0</v>
      </c>
      <c r="BT131" s="50">
        <f t="shared" si="47"/>
        <v>852553.35</v>
      </c>
    </row>
    <row r="132" spans="1:72" s="56" customFormat="1" ht="12.75">
      <c r="A132" s="46">
        <v>124</v>
      </c>
      <c r="B132" s="69" t="s">
        <v>268</v>
      </c>
      <c r="C132" s="70" t="s">
        <v>65</v>
      </c>
      <c r="D132" s="24" t="s">
        <v>269</v>
      </c>
      <c r="E132" s="49">
        <v>88381.11</v>
      </c>
      <c r="F132" s="49">
        <v>4720</v>
      </c>
      <c r="G132" s="49"/>
      <c r="H132" s="50">
        <f t="shared" si="26"/>
        <v>93101.11</v>
      </c>
      <c r="I132" s="49">
        <v>93640.960000000006</v>
      </c>
      <c r="J132" s="49">
        <v>9500</v>
      </c>
      <c r="K132" s="49">
        <v>0</v>
      </c>
      <c r="L132" s="50">
        <f t="shared" si="27"/>
        <v>103140.96</v>
      </c>
      <c r="M132" s="49">
        <v>110530.26</v>
      </c>
      <c r="N132" s="49">
        <v>8800</v>
      </c>
      <c r="O132" s="49">
        <v>0</v>
      </c>
      <c r="P132" s="50">
        <f t="shared" si="28"/>
        <v>119330.26</v>
      </c>
      <c r="Q132" s="50">
        <f t="shared" si="29"/>
        <v>292552.33</v>
      </c>
      <c r="R132" s="50">
        <f t="shared" si="29"/>
        <v>23020</v>
      </c>
      <c r="S132" s="50">
        <f t="shared" si="29"/>
        <v>0</v>
      </c>
      <c r="T132" s="50">
        <f t="shared" si="30"/>
        <v>315572.33</v>
      </c>
      <c r="U132" s="49">
        <v>78926.69</v>
      </c>
      <c r="V132" s="49">
        <v>7160</v>
      </c>
      <c r="W132" s="49">
        <v>0</v>
      </c>
      <c r="X132" s="50">
        <f t="shared" si="31"/>
        <v>86086.69</v>
      </c>
      <c r="Y132" s="49">
        <v>113416.78</v>
      </c>
      <c r="Z132" s="49">
        <v>8160</v>
      </c>
      <c r="AA132" s="49">
        <v>0</v>
      </c>
      <c r="AB132" s="50">
        <f t="shared" si="32"/>
        <v>121576.78</v>
      </c>
      <c r="AC132" s="51">
        <v>111051.11</v>
      </c>
      <c r="AD132" s="53">
        <v>6600</v>
      </c>
      <c r="AE132" s="52">
        <v>0</v>
      </c>
      <c r="AF132" s="50">
        <f t="shared" si="33"/>
        <v>117651.11</v>
      </c>
      <c r="AG132" s="50">
        <f t="shared" si="34"/>
        <v>303394.58</v>
      </c>
      <c r="AH132" s="50">
        <f t="shared" si="34"/>
        <v>21920</v>
      </c>
      <c r="AI132" s="50">
        <f t="shared" si="34"/>
        <v>0</v>
      </c>
      <c r="AJ132" s="50">
        <f t="shared" si="35"/>
        <v>325314.58</v>
      </c>
      <c r="AK132" s="49">
        <v>109086.07</v>
      </c>
      <c r="AL132" s="49">
        <v>7290</v>
      </c>
      <c r="AM132" s="49"/>
      <c r="AN132" s="50">
        <f t="shared" si="36"/>
        <v>116376.07</v>
      </c>
      <c r="AO132" s="54">
        <v>111252.5</v>
      </c>
      <c r="AP132" s="54">
        <v>7640</v>
      </c>
      <c r="AQ132" s="54">
        <v>0</v>
      </c>
      <c r="AR132" s="50">
        <f t="shared" si="37"/>
        <v>118892.5</v>
      </c>
      <c r="AS132" s="54">
        <v>128017.25</v>
      </c>
      <c r="AT132" s="54">
        <v>9520</v>
      </c>
      <c r="AU132" s="54">
        <v>0</v>
      </c>
      <c r="AV132" s="55">
        <f t="shared" si="38"/>
        <v>137537.25</v>
      </c>
      <c r="AW132" s="54">
        <f t="shared" si="39"/>
        <v>348355.82</v>
      </c>
      <c r="AX132" s="54">
        <f t="shared" si="39"/>
        <v>24450</v>
      </c>
      <c r="AY132" s="54">
        <f t="shared" si="39"/>
        <v>0</v>
      </c>
      <c r="AZ132" s="50">
        <f t="shared" si="40"/>
        <v>372805.82</v>
      </c>
      <c r="BA132" s="54">
        <v>66373.52</v>
      </c>
      <c r="BB132" s="54">
        <v>4637.4399999999996</v>
      </c>
      <c r="BC132" s="54">
        <v>0</v>
      </c>
      <c r="BD132" s="50">
        <f t="shared" si="41"/>
        <v>71010.960000000006</v>
      </c>
      <c r="BE132" s="54">
        <v>61703.14</v>
      </c>
      <c r="BF132" s="54">
        <v>4385.25</v>
      </c>
      <c r="BG132" s="54">
        <v>0</v>
      </c>
      <c r="BH132" s="50">
        <f t="shared" si="42"/>
        <v>66088.39</v>
      </c>
      <c r="BI132" s="54">
        <v>64072.74</v>
      </c>
      <c r="BJ132" s="54">
        <v>4385.25</v>
      </c>
      <c r="BK132" s="54">
        <v>0</v>
      </c>
      <c r="BL132" s="50">
        <f t="shared" si="43"/>
        <v>68457.989999999991</v>
      </c>
      <c r="BM132" s="54">
        <f t="shared" si="44"/>
        <v>192149.4</v>
      </c>
      <c r="BN132" s="54">
        <f t="shared" si="44"/>
        <v>13407.939999999999</v>
      </c>
      <c r="BO132" s="54">
        <f t="shared" si="44"/>
        <v>0</v>
      </c>
      <c r="BP132" s="50">
        <f t="shared" si="45"/>
        <v>205557.34</v>
      </c>
      <c r="BQ132" s="54">
        <f t="shared" si="46"/>
        <v>1136452.1299999999</v>
      </c>
      <c r="BR132" s="54">
        <f t="shared" si="46"/>
        <v>82797.94</v>
      </c>
      <c r="BS132" s="54">
        <f t="shared" si="46"/>
        <v>0</v>
      </c>
      <c r="BT132" s="50">
        <f t="shared" si="47"/>
        <v>1219250.0699999998</v>
      </c>
    </row>
    <row r="133" spans="1:72" s="56" customFormat="1" ht="12.75">
      <c r="A133" s="46">
        <v>125</v>
      </c>
      <c r="B133" s="69" t="s">
        <v>270</v>
      </c>
      <c r="C133" s="70" t="s">
        <v>21</v>
      </c>
      <c r="D133" s="15" t="s">
        <v>271</v>
      </c>
      <c r="E133" s="49">
        <v>85193.55</v>
      </c>
      <c r="F133" s="49"/>
      <c r="G133" s="49"/>
      <c r="H133" s="50">
        <f t="shared" si="26"/>
        <v>85193.55</v>
      </c>
      <c r="I133" s="49">
        <v>94824.29</v>
      </c>
      <c r="J133" s="49"/>
      <c r="K133" s="49"/>
      <c r="L133" s="50">
        <f t="shared" si="27"/>
        <v>94824.29</v>
      </c>
      <c r="M133" s="49">
        <v>92421.55</v>
      </c>
      <c r="N133" s="49"/>
      <c r="O133" s="49"/>
      <c r="P133" s="50">
        <f t="shared" si="28"/>
        <v>92421.55</v>
      </c>
      <c r="Q133" s="50">
        <f t="shared" si="29"/>
        <v>272439.39</v>
      </c>
      <c r="R133" s="50">
        <f t="shared" si="29"/>
        <v>0</v>
      </c>
      <c r="S133" s="50">
        <f t="shared" si="29"/>
        <v>0</v>
      </c>
      <c r="T133" s="50">
        <f t="shared" si="30"/>
        <v>272439.39</v>
      </c>
      <c r="U133" s="49">
        <v>92266</v>
      </c>
      <c r="V133" s="49"/>
      <c r="W133" s="49"/>
      <c r="X133" s="50">
        <f t="shared" si="31"/>
        <v>92266</v>
      </c>
      <c r="Y133" s="49">
        <v>93436.62</v>
      </c>
      <c r="Z133" s="49">
        <v>0</v>
      </c>
      <c r="AA133" s="49">
        <v>0</v>
      </c>
      <c r="AB133" s="50">
        <f t="shared" si="32"/>
        <v>93436.62</v>
      </c>
      <c r="AC133" s="54">
        <v>93140.72</v>
      </c>
      <c r="AD133" s="54"/>
      <c r="AE133" s="54"/>
      <c r="AF133" s="50">
        <f t="shared" si="33"/>
        <v>93140.72</v>
      </c>
      <c r="AG133" s="50">
        <f t="shared" si="34"/>
        <v>278843.33999999997</v>
      </c>
      <c r="AH133" s="50">
        <f t="shared" si="34"/>
        <v>0</v>
      </c>
      <c r="AI133" s="50">
        <f t="shared" si="34"/>
        <v>0</v>
      </c>
      <c r="AJ133" s="50">
        <f t="shared" si="35"/>
        <v>278843.33999999997</v>
      </c>
      <c r="AK133" s="49">
        <v>91469.83</v>
      </c>
      <c r="AL133" s="49"/>
      <c r="AM133" s="49"/>
      <c r="AN133" s="50">
        <f t="shared" si="36"/>
        <v>91469.83</v>
      </c>
      <c r="AO133" s="54">
        <v>92079.53</v>
      </c>
      <c r="AP133" s="54">
        <v>0</v>
      </c>
      <c r="AQ133" s="54">
        <v>0</v>
      </c>
      <c r="AR133" s="50">
        <f t="shared" si="37"/>
        <v>92079.53</v>
      </c>
      <c r="AS133" s="54">
        <v>93683.199999999997</v>
      </c>
      <c r="AT133" s="54">
        <v>0</v>
      </c>
      <c r="AU133" s="54">
        <v>0</v>
      </c>
      <c r="AV133" s="55">
        <f t="shared" si="38"/>
        <v>93683.199999999997</v>
      </c>
      <c r="AW133" s="54">
        <f t="shared" si="39"/>
        <v>277232.56</v>
      </c>
      <c r="AX133" s="54">
        <f t="shared" si="39"/>
        <v>0</v>
      </c>
      <c r="AY133" s="54">
        <f t="shared" si="39"/>
        <v>0</v>
      </c>
      <c r="AZ133" s="50">
        <f t="shared" si="40"/>
        <v>277232.56</v>
      </c>
      <c r="BA133" s="54">
        <v>92316.1</v>
      </c>
      <c r="BB133" s="54">
        <v>0</v>
      </c>
      <c r="BC133" s="54">
        <v>0</v>
      </c>
      <c r="BD133" s="50">
        <f t="shared" si="41"/>
        <v>92316.1</v>
      </c>
      <c r="BE133" s="54">
        <v>90244.9</v>
      </c>
      <c r="BF133" s="54">
        <v>0</v>
      </c>
      <c r="BG133" s="54">
        <v>0</v>
      </c>
      <c r="BH133" s="50">
        <f t="shared" si="42"/>
        <v>90244.9</v>
      </c>
      <c r="BI133" s="54">
        <v>90244.9</v>
      </c>
      <c r="BJ133" s="54">
        <v>0</v>
      </c>
      <c r="BK133" s="54">
        <v>0</v>
      </c>
      <c r="BL133" s="50">
        <f t="shared" si="43"/>
        <v>90244.9</v>
      </c>
      <c r="BM133" s="54">
        <f t="shared" si="44"/>
        <v>272805.90000000002</v>
      </c>
      <c r="BN133" s="54">
        <f t="shared" si="44"/>
        <v>0</v>
      </c>
      <c r="BO133" s="54">
        <f t="shared" si="44"/>
        <v>0</v>
      </c>
      <c r="BP133" s="50">
        <f t="shared" si="45"/>
        <v>272805.90000000002</v>
      </c>
      <c r="BQ133" s="54">
        <f t="shared" si="46"/>
        <v>1101321.19</v>
      </c>
      <c r="BR133" s="54">
        <f t="shared" si="46"/>
        <v>0</v>
      </c>
      <c r="BS133" s="54">
        <f t="shared" si="46"/>
        <v>0</v>
      </c>
      <c r="BT133" s="50">
        <f t="shared" si="47"/>
        <v>1101321.19</v>
      </c>
    </row>
    <row r="134" spans="1:72" s="56" customFormat="1" ht="12.75">
      <c r="A134" s="46">
        <v>126</v>
      </c>
      <c r="B134" s="69" t="s">
        <v>272</v>
      </c>
      <c r="C134" s="70" t="s">
        <v>273</v>
      </c>
      <c r="D134" s="15" t="s">
        <v>274</v>
      </c>
      <c r="E134" s="49">
        <v>151470.29</v>
      </c>
      <c r="F134" s="49">
        <v>2000</v>
      </c>
      <c r="G134" s="49"/>
      <c r="H134" s="50">
        <f t="shared" si="26"/>
        <v>153470.29</v>
      </c>
      <c r="I134" s="49">
        <v>180612.5</v>
      </c>
      <c r="J134" s="49">
        <v>2440</v>
      </c>
      <c r="K134" s="49"/>
      <c r="L134" s="50">
        <f t="shared" si="27"/>
        <v>183052.5</v>
      </c>
      <c r="M134" s="49">
        <v>169868.41</v>
      </c>
      <c r="N134" s="49">
        <v>2560</v>
      </c>
      <c r="O134" s="49"/>
      <c r="P134" s="50">
        <f t="shared" si="28"/>
        <v>172428.41</v>
      </c>
      <c r="Q134" s="50">
        <f t="shared" si="29"/>
        <v>501951.20000000007</v>
      </c>
      <c r="R134" s="50">
        <f t="shared" si="29"/>
        <v>7000</v>
      </c>
      <c r="S134" s="50">
        <f t="shared" si="29"/>
        <v>0</v>
      </c>
      <c r="T134" s="50">
        <f t="shared" si="30"/>
        <v>508951.20000000007</v>
      </c>
      <c r="U134" s="49">
        <v>186079.02</v>
      </c>
      <c r="V134" s="49">
        <v>1880</v>
      </c>
      <c r="W134" s="49"/>
      <c r="X134" s="50">
        <f t="shared" si="31"/>
        <v>187959.02</v>
      </c>
      <c r="Y134" s="49">
        <v>199326.03</v>
      </c>
      <c r="Z134" s="49">
        <v>2520</v>
      </c>
      <c r="AA134" s="49"/>
      <c r="AB134" s="50">
        <f t="shared" si="32"/>
        <v>201846.03</v>
      </c>
      <c r="AC134" s="54">
        <v>195397.49</v>
      </c>
      <c r="AD134" s="54">
        <v>2560</v>
      </c>
      <c r="AE134" s="54"/>
      <c r="AF134" s="50">
        <f t="shared" si="33"/>
        <v>197957.49</v>
      </c>
      <c r="AG134" s="50">
        <f t="shared" si="34"/>
        <v>580802.54</v>
      </c>
      <c r="AH134" s="50">
        <f t="shared" si="34"/>
        <v>6960</v>
      </c>
      <c r="AI134" s="50">
        <f t="shared" si="34"/>
        <v>0</v>
      </c>
      <c r="AJ134" s="50">
        <f t="shared" si="35"/>
        <v>587762.54</v>
      </c>
      <c r="AK134" s="49">
        <v>228015.67</v>
      </c>
      <c r="AL134" s="49">
        <v>2560</v>
      </c>
      <c r="AM134" s="49"/>
      <c r="AN134" s="50">
        <f t="shared" si="36"/>
        <v>230575.67</v>
      </c>
      <c r="AO134" s="54">
        <v>224365.46</v>
      </c>
      <c r="AP134" s="54">
        <v>2520</v>
      </c>
      <c r="AQ134" s="54">
        <v>0</v>
      </c>
      <c r="AR134" s="50">
        <f t="shared" si="37"/>
        <v>226885.46</v>
      </c>
      <c r="AS134" s="54">
        <v>225538.34</v>
      </c>
      <c r="AT134" s="54">
        <v>2680</v>
      </c>
      <c r="AU134" s="54">
        <v>0</v>
      </c>
      <c r="AV134" s="55">
        <f t="shared" si="38"/>
        <v>228218.34</v>
      </c>
      <c r="AW134" s="54">
        <f t="shared" si="39"/>
        <v>677919.47</v>
      </c>
      <c r="AX134" s="54">
        <f t="shared" si="39"/>
        <v>7760</v>
      </c>
      <c r="AY134" s="54">
        <f t="shared" si="39"/>
        <v>0</v>
      </c>
      <c r="AZ134" s="50">
        <f t="shared" si="40"/>
        <v>685679.47</v>
      </c>
      <c r="BA134" s="54">
        <v>181260.25700000001</v>
      </c>
      <c r="BB134" s="54">
        <v>2616.29</v>
      </c>
      <c r="BC134" s="54">
        <v>0</v>
      </c>
      <c r="BD134" s="50">
        <f t="shared" si="41"/>
        <v>183876.54700000002</v>
      </c>
      <c r="BE134" s="54">
        <v>144763.62299999999</v>
      </c>
      <c r="BF134" s="54">
        <v>2536.09</v>
      </c>
      <c r="BG134" s="54">
        <v>0</v>
      </c>
      <c r="BH134" s="50">
        <f t="shared" si="42"/>
        <v>147299.71299999999</v>
      </c>
      <c r="BI134" s="54">
        <v>160848.47</v>
      </c>
      <c r="BJ134" s="54">
        <v>2536.09</v>
      </c>
      <c r="BK134" s="54">
        <v>0</v>
      </c>
      <c r="BL134" s="50">
        <f t="shared" si="43"/>
        <v>163384.56</v>
      </c>
      <c r="BM134" s="54">
        <f t="shared" si="44"/>
        <v>486872.35</v>
      </c>
      <c r="BN134" s="54">
        <f t="shared" si="44"/>
        <v>7688.47</v>
      </c>
      <c r="BO134" s="54">
        <f t="shared" si="44"/>
        <v>0</v>
      </c>
      <c r="BP134" s="50">
        <f t="shared" si="45"/>
        <v>494560.81999999995</v>
      </c>
      <c r="BQ134" s="54">
        <f t="shared" si="46"/>
        <v>2247545.56</v>
      </c>
      <c r="BR134" s="54">
        <f t="shared" si="46"/>
        <v>29408.47</v>
      </c>
      <c r="BS134" s="54">
        <f t="shared" si="46"/>
        <v>0</v>
      </c>
      <c r="BT134" s="50">
        <f t="shared" si="47"/>
        <v>2276954.0300000003</v>
      </c>
    </row>
    <row r="135" spans="1:72" s="56" customFormat="1" ht="12.75">
      <c r="A135" s="46">
        <v>127</v>
      </c>
      <c r="B135" s="69" t="s">
        <v>275</v>
      </c>
      <c r="C135" s="70" t="s">
        <v>21</v>
      </c>
      <c r="D135" s="15" t="s">
        <v>276</v>
      </c>
      <c r="E135" s="49">
        <v>426186.76</v>
      </c>
      <c r="F135" s="49"/>
      <c r="G135" s="49"/>
      <c r="H135" s="50">
        <f t="shared" si="26"/>
        <v>426186.76</v>
      </c>
      <c r="I135" s="49">
        <v>483608.65</v>
      </c>
      <c r="J135" s="49"/>
      <c r="K135" s="49"/>
      <c r="L135" s="50">
        <f t="shared" si="27"/>
        <v>483608.65</v>
      </c>
      <c r="M135" s="49">
        <v>501459.97</v>
      </c>
      <c r="N135" s="49"/>
      <c r="O135" s="49"/>
      <c r="P135" s="50">
        <f t="shared" si="28"/>
        <v>501459.97</v>
      </c>
      <c r="Q135" s="50">
        <f t="shared" si="29"/>
        <v>1411255.38</v>
      </c>
      <c r="R135" s="50">
        <f t="shared" si="29"/>
        <v>0</v>
      </c>
      <c r="S135" s="50">
        <f t="shared" si="29"/>
        <v>0</v>
      </c>
      <c r="T135" s="50">
        <f t="shared" si="30"/>
        <v>1411255.38</v>
      </c>
      <c r="U135" s="49">
        <v>480247.56</v>
      </c>
      <c r="V135" s="49"/>
      <c r="W135" s="49"/>
      <c r="X135" s="50">
        <f t="shared" si="31"/>
        <v>480247.56</v>
      </c>
      <c r="Y135" s="49">
        <v>550466.82999999996</v>
      </c>
      <c r="Z135" s="49"/>
      <c r="AA135" s="49"/>
      <c r="AB135" s="50">
        <f t="shared" si="32"/>
        <v>550466.82999999996</v>
      </c>
      <c r="AC135" s="54">
        <v>574085.43000000005</v>
      </c>
      <c r="AD135" s="54"/>
      <c r="AE135" s="54"/>
      <c r="AF135" s="50">
        <f t="shared" si="33"/>
        <v>574085.43000000005</v>
      </c>
      <c r="AG135" s="50">
        <f t="shared" si="34"/>
        <v>1604799.8199999998</v>
      </c>
      <c r="AH135" s="50">
        <f t="shared" si="34"/>
        <v>0</v>
      </c>
      <c r="AI135" s="50">
        <f t="shared" si="34"/>
        <v>0</v>
      </c>
      <c r="AJ135" s="50">
        <f t="shared" si="35"/>
        <v>1604799.8199999998</v>
      </c>
      <c r="AK135" s="49">
        <v>540327.54</v>
      </c>
      <c r="AL135" s="49"/>
      <c r="AM135" s="49"/>
      <c r="AN135" s="50">
        <f t="shared" si="36"/>
        <v>540327.54</v>
      </c>
      <c r="AO135" s="54">
        <v>513000.07</v>
      </c>
      <c r="AP135" s="54">
        <v>0</v>
      </c>
      <c r="AQ135" s="54">
        <v>0</v>
      </c>
      <c r="AR135" s="50">
        <f t="shared" si="37"/>
        <v>513000.07</v>
      </c>
      <c r="AS135" s="54">
        <v>504872.5</v>
      </c>
      <c r="AT135" s="54"/>
      <c r="AU135" s="54"/>
      <c r="AV135" s="55">
        <f t="shared" si="38"/>
        <v>504872.5</v>
      </c>
      <c r="AW135" s="54">
        <f t="shared" si="39"/>
        <v>1558200.11</v>
      </c>
      <c r="AX135" s="54">
        <f t="shared" si="39"/>
        <v>0</v>
      </c>
      <c r="AY135" s="54">
        <f t="shared" si="39"/>
        <v>0</v>
      </c>
      <c r="AZ135" s="50">
        <f t="shared" si="40"/>
        <v>1558200.11</v>
      </c>
      <c r="BA135" s="54">
        <v>462624.21</v>
      </c>
      <c r="BB135" s="54">
        <v>0</v>
      </c>
      <c r="BC135" s="54">
        <v>0</v>
      </c>
      <c r="BD135" s="50">
        <f t="shared" si="41"/>
        <v>462624.21</v>
      </c>
      <c r="BE135" s="54">
        <v>449196.95999999996</v>
      </c>
      <c r="BF135" s="54">
        <v>0</v>
      </c>
      <c r="BG135" s="54">
        <v>0</v>
      </c>
      <c r="BH135" s="50">
        <f t="shared" si="42"/>
        <v>449196.95999999996</v>
      </c>
      <c r="BI135" s="54">
        <v>451154.24</v>
      </c>
      <c r="BJ135" s="54">
        <v>0</v>
      </c>
      <c r="BK135" s="54">
        <v>0</v>
      </c>
      <c r="BL135" s="50">
        <f t="shared" si="43"/>
        <v>451154.24</v>
      </c>
      <c r="BM135" s="54">
        <f t="shared" si="44"/>
        <v>1362975.41</v>
      </c>
      <c r="BN135" s="54">
        <f t="shared" si="44"/>
        <v>0</v>
      </c>
      <c r="BO135" s="54">
        <f t="shared" si="44"/>
        <v>0</v>
      </c>
      <c r="BP135" s="50">
        <f t="shared" si="45"/>
        <v>1362975.41</v>
      </c>
      <c r="BQ135" s="54">
        <f t="shared" si="46"/>
        <v>5937230.7199999997</v>
      </c>
      <c r="BR135" s="54">
        <f t="shared" si="46"/>
        <v>0</v>
      </c>
      <c r="BS135" s="54">
        <f t="shared" si="46"/>
        <v>0</v>
      </c>
      <c r="BT135" s="50">
        <f t="shared" si="47"/>
        <v>5937230.7199999997</v>
      </c>
    </row>
    <row r="136" spans="1:72" s="56" customFormat="1" ht="12.75">
      <c r="A136" s="46">
        <v>128</v>
      </c>
      <c r="B136" s="69" t="s">
        <v>277</v>
      </c>
      <c r="C136" s="70" t="s">
        <v>21</v>
      </c>
      <c r="D136" s="15" t="s">
        <v>278</v>
      </c>
      <c r="E136" s="49">
        <v>54949.39</v>
      </c>
      <c r="F136" s="49"/>
      <c r="G136" s="49"/>
      <c r="H136" s="50">
        <f t="shared" si="26"/>
        <v>54949.39</v>
      </c>
      <c r="I136" s="49">
        <v>59768.42</v>
      </c>
      <c r="J136" s="49"/>
      <c r="K136" s="49"/>
      <c r="L136" s="50">
        <f t="shared" si="27"/>
        <v>59768.42</v>
      </c>
      <c r="M136" s="49">
        <v>59616.32</v>
      </c>
      <c r="N136" s="49"/>
      <c r="O136" s="49"/>
      <c r="P136" s="50">
        <f t="shared" si="28"/>
        <v>59616.32</v>
      </c>
      <c r="Q136" s="50">
        <f t="shared" si="29"/>
        <v>174334.13</v>
      </c>
      <c r="R136" s="50">
        <f t="shared" si="29"/>
        <v>0</v>
      </c>
      <c r="S136" s="50">
        <f t="shared" si="29"/>
        <v>0</v>
      </c>
      <c r="T136" s="50">
        <f t="shared" si="30"/>
        <v>174334.13</v>
      </c>
      <c r="U136" s="49">
        <v>59620.06</v>
      </c>
      <c r="V136" s="49"/>
      <c r="W136" s="49"/>
      <c r="X136" s="50">
        <f t="shared" si="31"/>
        <v>59620.06</v>
      </c>
      <c r="Y136" s="49">
        <v>61651.1</v>
      </c>
      <c r="Z136" s="49"/>
      <c r="AA136" s="49"/>
      <c r="AB136" s="50">
        <f t="shared" si="32"/>
        <v>61651.1</v>
      </c>
      <c r="AC136" s="57">
        <v>60573.1</v>
      </c>
      <c r="AD136" s="54"/>
      <c r="AE136" s="58"/>
      <c r="AF136" s="50">
        <f t="shared" si="33"/>
        <v>60573.1</v>
      </c>
      <c r="AG136" s="50">
        <f t="shared" si="34"/>
        <v>181844.26</v>
      </c>
      <c r="AH136" s="50">
        <f t="shared" si="34"/>
        <v>0</v>
      </c>
      <c r="AI136" s="50">
        <f t="shared" si="34"/>
        <v>0</v>
      </c>
      <c r="AJ136" s="50">
        <f t="shared" si="35"/>
        <v>181844.26</v>
      </c>
      <c r="AK136" s="49">
        <v>60443.56</v>
      </c>
      <c r="AL136" s="49"/>
      <c r="AM136" s="49"/>
      <c r="AN136" s="50">
        <f t="shared" si="36"/>
        <v>60443.56</v>
      </c>
      <c r="AO136" s="54">
        <v>58996.14</v>
      </c>
      <c r="AP136" s="54">
        <v>0</v>
      </c>
      <c r="AQ136" s="54">
        <v>0</v>
      </c>
      <c r="AR136" s="50">
        <f t="shared" si="37"/>
        <v>58996.14</v>
      </c>
      <c r="AS136" s="54">
        <v>60337.09</v>
      </c>
      <c r="AT136" s="54"/>
      <c r="AU136" s="54"/>
      <c r="AV136" s="55">
        <f t="shared" si="38"/>
        <v>60337.09</v>
      </c>
      <c r="AW136" s="54">
        <f t="shared" si="39"/>
        <v>179776.78999999998</v>
      </c>
      <c r="AX136" s="54">
        <f t="shared" si="39"/>
        <v>0</v>
      </c>
      <c r="AY136" s="54">
        <f t="shared" si="39"/>
        <v>0</v>
      </c>
      <c r="AZ136" s="50">
        <f t="shared" si="40"/>
        <v>179776.78999999998</v>
      </c>
      <c r="BA136" s="54">
        <v>59779.61</v>
      </c>
      <c r="BB136" s="54">
        <v>0</v>
      </c>
      <c r="BC136" s="54">
        <v>0</v>
      </c>
      <c r="BD136" s="50">
        <f t="shared" si="41"/>
        <v>59779.61</v>
      </c>
      <c r="BE136" s="54">
        <v>58439.03</v>
      </c>
      <c r="BF136" s="54">
        <v>0</v>
      </c>
      <c r="BG136" s="54">
        <v>0</v>
      </c>
      <c r="BH136" s="50">
        <f t="shared" si="42"/>
        <v>58439.03</v>
      </c>
      <c r="BI136" s="54">
        <v>58439.03</v>
      </c>
      <c r="BJ136" s="54">
        <v>0</v>
      </c>
      <c r="BK136" s="54">
        <v>0</v>
      </c>
      <c r="BL136" s="50">
        <f t="shared" si="43"/>
        <v>58439.03</v>
      </c>
      <c r="BM136" s="54">
        <f t="shared" si="44"/>
        <v>176657.66999999998</v>
      </c>
      <c r="BN136" s="54">
        <f t="shared" si="44"/>
        <v>0</v>
      </c>
      <c r="BO136" s="54">
        <f t="shared" si="44"/>
        <v>0</v>
      </c>
      <c r="BP136" s="50">
        <f t="shared" si="45"/>
        <v>176657.66999999998</v>
      </c>
      <c r="BQ136" s="54">
        <f t="shared" si="46"/>
        <v>712612.84999999986</v>
      </c>
      <c r="BR136" s="54">
        <f t="shared" si="46"/>
        <v>0</v>
      </c>
      <c r="BS136" s="54">
        <f t="shared" si="46"/>
        <v>0</v>
      </c>
      <c r="BT136" s="50">
        <f t="shared" si="47"/>
        <v>712612.84999999986</v>
      </c>
    </row>
    <row r="137" spans="1:72" s="56" customFormat="1" ht="12.75">
      <c r="A137" s="46">
        <v>129</v>
      </c>
      <c r="B137" s="69" t="s">
        <v>279</v>
      </c>
      <c r="C137" s="70" t="s">
        <v>21</v>
      </c>
      <c r="D137" s="15" t="s">
        <v>280</v>
      </c>
      <c r="E137" s="49">
        <v>84886.39</v>
      </c>
      <c r="F137" s="49"/>
      <c r="G137" s="49"/>
      <c r="H137" s="50">
        <f t="shared" si="26"/>
        <v>84886.39</v>
      </c>
      <c r="I137" s="49">
        <v>78794.11</v>
      </c>
      <c r="J137" s="49">
        <v>0</v>
      </c>
      <c r="K137" s="49">
        <v>0</v>
      </c>
      <c r="L137" s="50">
        <f t="shared" si="27"/>
        <v>78794.11</v>
      </c>
      <c r="M137" s="49">
        <v>92488.09</v>
      </c>
      <c r="N137" s="49">
        <v>0</v>
      </c>
      <c r="O137" s="49">
        <v>0</v>
      </c>
      <c r="P137" s="50">
        <f t="shared" si="28"/>
        <v>92488.09</v>
      </c>
      <c r="Q137" s="50">
        <f t="shared" si="29"/>
        <v>256168.59</v>
      </c>
      <c r="R137" s="50">
        <f t="shared" si="29"/>
        <v>0</v>
      </c>
      <c r="S137" s="50">
        <f t="shared" si="29"/>
        <v>0</v>
      </c>
      <c r="T137" s="50">
        <f t="shared" si="30"/>
        <v>256168.59</v>
      </c>
      <c r="U137" s="49">
        <v>91559.74</v>
      </c>
      <c r="V137" s="49">
        <v>0</v>
      </c>
      <c r="W137" s="49">
        <v>0</v>
      </c>
      <c r="X137" s="50">
        <f t="shared" si="31"/>
        <v>91559.74</v>
      </c>
      <c r="Y137" s="49">
        <v>90439.96</v>
      </c>
      <c r="Z137" s="49">
        <v>0</v>
      </c>
      <c r="AA137" s="49">
        <v>0</v>
      </c>
      <c r="AB137" s="50">
        <f t="shared" si="32"/>
        <v>90439.96</v>
      </c>
      <c r="AC137" s="51">
        <v>89925.04</v>
      </c>
      <c r="AD137" s="53">
        <v>0</v>
      </c>
      <c r="AE137" s="52">
        <v>0</v>
      </c>
      <c r="AF137" s="50">
        <f t="shared" si="33"/>
        <v>89925.04</v>
      </c>
      <c r="AG137" s="50">
        <f t="shared" si="34"/>
        <v>271924.74</v>
      </c>
      <c r="AH137" s="50">
        <f t="shared" si="34"/>
        <v>0</v>
      </c>
      <c r="AI137" s="50">
        <f t="shared" si="34"/>
        <v>0</v>
      </c>
      <c r="AJ137" s="50">
        <f t="shared" si="35"/>
        <v>271924.74</v>
      </c>
      <c r="AK137" s="49">
        <v>110894.33</v>
      </c>
      <c r="AL137" s="49"/>
      <c r="AM137" s="49"/>
      <c r="AN137" s="50">
        <f t="shared" si="36"/>
        <v>110894.33</v>
      </c>
      <c r="AO137" s="54">
        <v>96439.4</v>
      </c>
      <c r="AP137" s="54">
        <v>0</v>
      </c>
      <c r="AQ137" s="54">
        <v>0</v>
      </c>
      <c r="AR137" s="50">
        <f t="shared" si="37"/>
        <v>96439.4</v>
      </c>
      <c r="AS137" s="54">
        <v>96710.25</v>
      </c>
      <c r="AT137" s="54">
        <v>0</v>
      </c>
      <c r="AU137" s="54">
        <v>0</v>
      </c>
      <c r="AV137" s="55">
        <f t="shared" si="38"/>
        <v>96710.25</v>
      </c>
      <c r="AW137" s="54">
        <f t="shared" si="39"/>
        <v>304043.98</v>
      </c>
      <c r="AX137" s="54">
        <f t="shared" si="39"/>
        <v>0</v>
      </c>
      <c r="AY137" s="54">
        <f t="shared" si="39"/>
        <v>0</v>
      </c>
      <c r="AZ137" s="50">
        <f t="shared" si="40"/>
        <v>304043.98</v>
      </c>
      <c r="BA137" s="54">
        <v>96435.796000000002</v>
      </c>
      <c r="BB137" s="54">
        <v>0</v>
      </c>
      <c r="BC137" s="54">
        <v>0</v>
      </c>
      <c r="BD137" s="50">
        <f t="shared" si="41"/>
        <v>96435.796000000002</v>
      </c>
      <c r="BE137" s="54">
        <v>77335.433999999994</v>
      </c>
      <c r="BF137" s="54">
        <v>0</v>
      </c>
      <c r="BG137" s="54">
        <v>0</v>
      </c>
      <c r="BH137" s="50">
        <f t="shared" si="42"/>
        <v>77335.433999999994</v>
      </c>
      <c r="BI137" s="54">
        <v>85928.26</v>
      </c>
      <c r="BJ137" s="54">
        <v>0</v>
      </c>
      <c r="BK137" s="54">
        <v>0</v>
      </c>
      <c r="BL137" s="50">
        <f t="shared" si="43"/>
        <v>85928.26</v>
      </c>
      <c r="BM137" s="54">
        <f t="shared" si="44"/>
        <v>259699.49</v>
      </c>
      <c r="BN137" s="54">
        <f t="shared" si="44"/>
        <v>0</v>
      </c>
      <c r="BO137" s="54">
        <f t="shared" si="44"/>
        <v>0</v>
      </c>
      <c r="BP137" s="50">
        <f t="shared" si="45"/>
        <v>259699.49</v>
      </c>
      <c r="BQ137" s="54">
        <f t="shared" si="46"/>
        <v>1091836.7999999998</v>
      </c>
      <c r="BR137" s="54">
        <f t="shared" si="46"/>
        <v>0</v>
      </c>
      <c r="BS137" s="54">
        <f t="shared" si="46"/>
        <v>0</v>
      </c>
      <c r="BT137" s="50">
        <f t="shared" si="47"/>
        <v>1091836.7999999998</v>
      </c>
    </row>
    <row r="138" spans="1:72" s="56" customFormat="1" ht="12.75">
      <c r="A138" s="46">
        <v>130</v>
      </c>
      <c r="B138" s="69" t="s">
        <v>281</v>
      </c>
      <c r="C138" s="70" t="s">
        <v>21</v>
      </c>
      <c r="D138" s="15" t="s">
        <v>282</v>
      </c>
      <c r="E138" s="49">
        <v>44210.879999999997</v>
      </c>
      <c r="F138" s="49"/>
      <c r="G138" s="49"/>
      <c r="H138" s="50">
        <f t="shared" ref="H138:H162" si="48">E138+F138+G138</f>
        <v>44210.879999999997</v>
      </c>
      <c r="I138" s="49">
        <v>49583.01</v>
      </c>
      <c r="J138" s="49"/>
      <c r="K138" s="49"/>
      <c r="L138" s="50">
        <f t="shared" ref="L138:L162" si="49">I138+J138+K138</f>
        <v>49583.01</v>
      </c>
      <c r="M138" s="49">
        <v>49402.52</v>
      </c>
      <c r="N138" s="49"/>
      <c r="O138" s="49"/>
      <c r="P138" s="50">
        <f t="shared" ref="P138:P162" si="50">M138+N138+O138</f>
        <v>49402.52</v>
      </c>
      <c r="Q138" s="50">
        <f t="shared" ref="Q138:S178" si="51">E138+I138+M138</f>
        <v>143196.41</v>
      </c>
      <c r="R138" s="50">
        <f t="shared" si="51"/>
        <v>0</v>
      </c>
      <c r="S138" s="50">
        <f t="shared" si="51"/>
        <v>0</v>
      </c>
      <c r="T138" s="50">
        <f t="shared" ref="T138:T162" si="52">Q138+R138+S138</f>
        <v>143196.41</v>
      </c>
      <c r="U138" s="49">
        <v>48209</v>
      </c>
      <c r="V138" s="49"/>
      <c r="W138" s="49"/>
      <c r="X138" s="50">
        <f t="shared" ref="X138:X169" si="53">U138+V138+W138</f>
        <v>48209</v>
      </c>
      <c r="Y138" s="49">
        <v>56516.04</v>
      </c>
      <c r="Z138" s="49"/>
      <c r="AA138" s="49"/>
      <c r="AB138" s="50">
        <f t="shared" ref="AB138:AB178" si="54">Y138+Z138+AA138</f>
        <v>56516.04</v>
      </c>
      <c r="AC138" s="51">
        <v>50853.56</v>
      </c>
      <c r="AD138" s="53">
        <v>0</v>
      </c>
      <c r="AE138" s="52">
        <v>0</v>
      </c>
      <c r="AF138" s="50">
        <f t="shared" ref="AF138:AF178" si="55">AC138+AD138+AE138</f>
        <v>50853.56</v>
      </c>
      <c r="AG138" s="50">
        <f t="shared" ref="AG138:AI177" si="56">U138+Y138+AC138</f>
        <v>155578.6</v>
      </c>
      <c r="AH138" s="50">
        <f t="shared" si="56"/>
        <v>0</v>
      </c>
      <c r="AI138" s="50">
        <f t="shared" si="56"/>
        <v>0</v>
      </c>
      <c r="AJ138" s="50">
        <f t="shared" ref="AJ138:AJ178" si="57">AG138+AH138+AI138</f>
        <v>155578.6</v>
      </c>
      <c r="AK138" s="49">
        <v>52846.84</v>
      </c>
      <c r="AL138" s="49"/>
      <c r="AM138" s="49"/>
      <c r="AN138" s="50">
        <f t="shared" ref="AN138:AN178" si="58">AK138+AL138+AM138</f>
        <v>52846.84</v>
      </c>
      <c r="AO138" s="54">
        <v>53193.55</v>
      </c>
      <c r="AP138" s="54">
        <v>0</v>
      </c>
      <c r="AQ138" s="54">
        <v>0</v>
      </c>
      <c r="AR138" s="50">
        <f t="shared" ref="AR138:AR178" si="59">AO138+AP138+AQ138</f>
        <v>53193.55</v>
      </c>
      <c r="AS138" s="54">
        <v>51559.18</v>
      </c>
      <c r="AT138" s="54"/>
      <c r="AU138" s="54"/>
      <c r="AV138" s="55">
        <f t="shared" ref="AV138:AV178" si="60">AS138+AT138+AU138</f>
        <v>51559.18</v>
      </c>
      <c r="AW138" s="54">
        <f t="shared" ref="AW138:AY178" si="61">AK138+AO138+AS138</f>
        <v>157599.57</v>
      </c>
      <c r="AX138" s="54">
        <f t="shared" si="61"/>
        <v>0</v>
      </c>
      <c r="AY138" s="54">
        <f t="shared" si="61"/>
        <v>0</v>
      </c>
      <c r="AZ138" s="50">
        <f t="shared" ref="AZ138:AZ178" si="62">AW138+AX138+AY138</f>
        <v>157599.57</v>
      </c>
      <c r="BA138" s="54">
        <v>52542.74</v>
      </c>
      <c r="BB138" s="54">
        <v>0</v>
      </c>
      <c r="BC138" s="54">
        <v>0</v>
      </c>
      <c r="BD138" s="50">
        <f t="shared" ref="BD138:BD177" si="63">BA138+BB138+BC138</f>
        <v>52542.74</v>
      </c>
      <c r="BE138" s="54">
        <v>51401.73</v>
      </c>
      <c r="BF138" s="54">
        <v>0</v>
      </c>
      <c r="BG138" s="54">
        <v>0</v>
      </c>
      <c r="BH138" s="50">
        <f t="shared" ref="BH138:BH177" si="64">BE138+BF138+BG138</f>
        <v>51401.73</v>
      </c>
      <c r="BI138" s="54">
        <v>51401.73</v>
      </c>
      <c r="BJ138" s="54">
        <v>0</v>
      </c>
      <c r="BK138" s="54">
        <v>0</v>
      </c>
      <c r="BL138" s="50">
        <f t="shared" ref="BL138:BL177" si="65">BI138+BJ138+BK138</f>
        <v>51401.73</v>
      </c>
      <c r="BM138" s="54">
        <f t="shared" ref="BM138:BO177" si="66">BA138+BE138+BI138</f>
        <v>155346.20000000001</v>
      </c>
      <c r="BN138" s="54">
        <f t="shared" si="66"/>
        <v>0</v>
      </c>
      <c r="BO138" s="54">
        <f t="shared" si="66"/>
        <v>0</v>
      </c>
      <c r="BP138" s="50">
        <f t="shared" ref="BP138:BP177" si="67">BM138+BN138+BO138</f>
        <v>155346.20000000001</v>
      </c>
      <c r="BQ138" s="54">
        <f t="shared" ref="BQ138:BS177" si="68">Q138+AG138+AW138+BM138</f>
        <v>611720.78</v>
      </c>
      <c r="BR138" s="54">
        <f t="shared" si="68"/>
        <v>0</v>
      </c>
      <c r="BS138" s="54">
        <f t="shared" si="68"/>
        <v>0</v>
      </c>
      <c r="BT138" s="50">
        <f t="shared" ref="BT138:BT177" si="69">BQ138+BR138+BS138</f>
        <v>611720.78</v>
      </c>
    </row>
    <row r="139" spans="1:72" s="56" customFormat="1" ht="25.5">
      <c r="A139" s="46">
        <v>131</v>
      </c>
      <c r="B139" s="69" t="s">
        <v>283</v>
      </c>
      <c r="C139" s="70" t="s">
        <v>21</v>
      </c>
      <c r="D139" s="15" t="s">
        <v>284</v>
      </c>
      <c r="E139" s="49">
        <v>69482.63</v>
      </c>
      <c r="F139" s="49"/>
      <c r="G139" s="49"/>
      <c r="H139" s="50">
        <f t="shared" si="48"/>
        <v>69482.63</v>
      </c>
      <c r="I139" s="49">
        <v>76681.539999999994</v>
      </c>
      <c r="J139" s="49"/>
      <c r="K139" s="49"/>
      <c r="L139" s="50">
        <f t="shared" si="49"/>
        <v>76681.539999999994</v>
      </c>
      <c r="M139" s="49">
        <v>85422.42</v>
      </c>
      <c r="N139" s="49"/>
      <c r="O139" s="49"/>
      <c r="P139" s="50">
        <f t="shared" si="50"/>
        <v>85422.42</v>
      </c>
      <c r="Q139" s="50">
        <f t="shared" si="51"/>
        <v>231586.58999999997</v>
      </c>
      <c r="R139" s="50">
        <f t="shared" si="51"/>
        <v>0</v>
      </c>
      <c r="S139" s="50">
        <f t="shared" si="51"/>
        <v>0</v>
      </c>
      <c r="T139" s="50">
        <f t="shared" si="52"/>
        <v>231586.58999999997</v>
      </c>
      <c r="U139" s="49">
        <v>80424.39</v>
      </c>
      <c r="V139" s="49"/>
      <c r="W139" s="49"/>
      <c r="X139" s="50">
        <f t="shared" si="53"/>
        <v>80424.39</v>
      </c>
      <c r="Y139" s="49">
        <v>85130.46</v>
      </c>
      <c r="Z139" s="49"/>
      <c r="AA139" s="49"/>
      <c r="AB139" s="50">
        <f t="shared" si="54"/>
        <v>85130.46</v>
      </c>
      <c r="AC139" s="54">
        <v>81202.22</v>
      </c>
      <c r="AD139" s="62"/>
      <c r="AE139" s="62"/>
      <c r="AF139" s="50">
        <f t="shared" si="55"/>
        <v>81202.22</v>
      </c>
      <c r="AG139" s="50">
        <f t="shared" si="56"/>
        <v>246757.07</v>
      </c>
      <c r="AH139" s="50">
        <f t="shared" si="56"/>
        <v>0</v>
      </c>
      <c r="AI139" s="50">
        <f t="shared" si="56"/>
        <v>0</v>
      </c>
      <c r="AJ139" s="50">
        <f t="shared" si="57"/>
        <v>246757.07</v>
      </c>
      <c r="AK139" s="49">
        <v>80570.740000000005</v>
      </c>
      <c r="AL139" s="49"/>
      <c r="AM139" s="49"/>
      <c r="AN139" s="50">
        <f t="shared" si="58"/>
        <v>80570.740000000005</v>
      </c>
      <c r="AO139" s="54">
        <v>86504.15</v>
      </c>
      <c r="AP139" s="54">
        <v>0</v>
      </c>
      <c r="AQ139" s="54">
        <v>0</v>
      </c>
      <c r="AR139" s="50">
        <f t="shared" si="59"/>
        <v>86504.15</v>
      </c>
      <c r="AS139" s="54">
        <v>89471.14</v>
      </c>
      <c r="AT139" s="54"/>
      <c r="AU139" s="54"/>
      <c r="AV139" s="55">
        <f t="shared" si="60"/>
        <v>89471.14</v>
      </c>
      <c r="AW139" s="54">
        <f t="shared" si="61"/>
        <v>256546.03000000003</v>
      </c>
      <c r="AX139" s="54">
        <f t="shared" si="61"/>
        <v>0</v>
      </c>
      <c r="AY139" s="54">
        <f t="shared" si="61"/>
        <v>0</v>
      </c>
      <c r="AZ139" s="50">
        <f t="shared" si="62"/>
        <v>256546.03000000003</v>
      </c>
      <c r="BA139" s="54">
        <v>78521.95</v>
      </c>
      <c r="BB139" s="54">
        <v>0</v>
      </c>
      <c r="BC139" s="54">
        <v>0</v>
      </c>
      <c r="BD139" s="50">
        <f t="shared" si="63"/>
        <v>78521.95</v>
      </c>
      <c r="BE139" s="54">
        <v>76702.77</v>
      </c>
      <c r="BF139" s="54">
        <v>0</v>
      </c>
      <c r="BG139" s="54">
        <v>0</v>
      </c>
      <c r="BH139" s="50">
        <f t="shared" si="64"/>
        <v>76702.77</v>
      </c>
      <c r="BI139" s="54">
        <v>76702.77</v>
      </c>
      <c r="BJ139" s="54">
        <v>0</v>
      </c>
      <c r="BK139" s="54">
        <v>0</v>
      </c>
      <c r="BL139" s="50">
        <f t="shared" si="65"/>
        <v>76702.77</v>
      </c>
      <c r="BM139" s="54">
        <f t="shared" si="66"/>
        <v>231927.49</v>
      </c>
      <c r="BN139" s="54">
        <f t="shared" si="66"/>
        <v>0</v>
      </c>
      <c r="BO139" s="54">
        <f t="shared" si="66"/>
        <v>0</v>
      </c>
      <c r="BP139" s="50">
        <f t="shared" si="67"/>
        <v>231927.49</v>
      </c>
      <c r="BQ139" s="54">
        <f t="shared" si="68"/>
        <v>966817.17999999993</v>
      </c>
      <c r="BR139" s="54">
        <f t="shared" si="68"/>
        <v>0</v>
      </c>
      <c r="BS139" s="54">
        <f t="shared" si="68"/>
        <v>0</v>
      </c>
      <c r="BT139" s="50">
        <f t="shared" si="69"/>
        <v>966817.17999999993</v>
      </c>
    </row>
    <row r="140" spans="1:72" s="56" customFormat="1" ht="12.75">
      <c r="A140" s="46">
        <v>132</v>
      </c>
      <c r="B140" s="69" t="s">
        <v>285</v>
      </c>
      <c r="C140" s="70" t="s">
        <v>36</v>
      </c>
      <c r="D140" s="28" t="s">
        <v>286</v>
      </c>
      <c r="E140" s="49"/>
      <c r="F140" s="49"/>
      <c r="G140" s="49">
        <v>123400</v>
      </c>
      <c r="H140" s="50">
        <f t="shared" si="48"/>
        <v>123400</v>
      </c>
      <c r="I140" s="49">
        <v>0</v>
      </c>
      <c r="J140" s="49">
        <v>0</v>
      </c>
      <c r="K140" s="49">
        <v>113870</v>
      </c>
      <c r="L140" s="50">
        <f t="shared" si="49"/>
        <v>113870</v>
      </c>
      <c r="M140" s="49">
        <v>0</v>
      </c>
      <c r="N140" s="49">
        <v>0</v>
      </c>
      <c r="O140" s="49">
        <v>119820</v>
      </c>
      <c r="P140" s="50">
        <f t="shared" si="50"/>
        <v>119820</v>
      </c>
      <c r="Q140" s="50">
        <f t="shared" si="51"/>
        <v>0</v>
      </c>
      <c r="R140" s="50">
        <f t="shared" si="51"/>
        <v>0</v>
      </c>
      <c r="S140" s="50">
        <f t="shared" si="51"/>
        <v>357090</v>
      </c>
      <c r="T140" s="50">
        <f t="shared" si="52"/>
        <v>357090</v>
      </c>
      <c r="U140" s="49">
        <v>0</v>
      </c>
      <c r="V140" s="49">
        <v>0</v>
      </c>
      <c r="W140" s="49">
        <v>104540</v>
      </c>
      <c r="X140" s="50">
        <f t="shared" si="53"/>
        <v>104540</v>
      </c>
      <c r="Y140" s="49">
        <v>0</v>
      </c>
      <c r="Z140" s="49">
        <v>0</v>
      </c>
      <c r="AA140" s="49">
        <v>128500</v>
      </c>
      <c r="AB140" s="50">
        <f t="shared" si="54"/>
        <v>128500</v>
      </c>
      <c r="AC140" s="51">
        <v>0</v>
      </c>
      <c r="AD140" s="52">
        <v>0</v>
      </c>
      <c r="AE140" s="51">
        <v>98430</v>
      </c>
      <c r="AF140" s="50">
        <f t="shared" si="55"/>
        <v>98430</v>
      </c>
      <c r="AG140" s="50">
        <f t="shared" si="56"/>
        <v>0</v>
      </c>
      <c r="AH140" s="50">
        <f t="shared" si="56"/>
        <v>0</v>
      </c>
      <c r="AI140" s="50">
        <f t="shared" si="56"/>
        <v>331470</v>
      </c>
      <c r="AJ140" s="50">
        <f t="shared" si="57"/>
        <v>331470</v>
      </c>
      <c r="AK140" s="49"/>
      <c r="AL140" s="49"/>
      <c r="AM140" s="49">
        <v>69290</v>
      </c>
      <c r="AN140" s="50">
        <f t="shared" si="58"/>
        <v>69290</v>
      </c>
      <c r="AO140" s="54">
        <v>0</v>
      </c>
      <c r="AP140" s="54">
        <v>0</v>
      </c>
      <c r="AQ140" s="54">
        <v>78175</v>
      </c>
      <c r="AR140" s="50">
        <f t="shared" si="59"/>
        <v>78175</v>
      </c>
      <c r="AS140" s="54">
        <v>0</v>
      </c>
      <c r="AT140" s="54">
        <v>0</v>
      </c>
      <c r="AU140" s="54">
        <v>72205</v>
      </c>
      <c r="AV140" s="55">
        <f t="shared" si="60"/>
        <v>72205</v>
      </c>
      <c r="AW140" s="54">
        <f t="shared" si="61"/>
        <v>0</v>
      </c>
      <c r="AX140" s="54">
        <f t="shared" si="61"/>
        <v>0</v>
      </c>
      <c r="AY140" s="54">
        <f t="shared" si="61"/>
        <v>219670</v>
      </c>
      <c r="AZ140" s="50">
        <f t="shared" si="62"/>
        <v>219670</v>
      </c>
      <c r="BA140" s="54">
        <v>0</v>
      </c>
      <c r="BB140" s="54">
        <v>0</v>
      </c>
      <c r="BC140" s="54">
        <v>76700.73</v>
      </c>
      <c r="BD140" s="50">
        <f t="shared" si="63"/>
        <v>76700.73</v>
      </c>
      <c r="BE140" s="54">
        <v>0</v>
      </c>
      <c r="BF140" s="54">
        <v>0</v>
      </c>
      <c r="BG140" s="54">
        <v>76700.73</v>
      </c>
      <c r="BH140" s="50">
        <f t="shared" si="64"/>
        <v>76700.73</v>
      </c>
      <c r="BI140" s="54">
        <v>0</v>
      </c>
      <c r="BJ140" s="54">
        <v>0</v>
      </c>
      <c r="BK140" s="54">
        <v>76700.73</v>
      </c>
      <c r="BL140" s="50">
        <f t="shared" si="65"/>
        <v>76700.73</v>
      </c>
      <c r="BM140" s="54">
        <f t="shared" si="66"/>
        <v>0</v>
      </c>
      <c r="BN140" s="54">
        <f t="shared" si="66"/>
        <v>0</v>
      </c>
      <c r="BO140" s="54">
        <f t="shared" si="66"/>
        <v>230102.19</v>
      </c>
      <c r="BP140" s="50">
        <f t="shared" si="67"/>
        <v>230102.19</v>
      </c>
      <c r="BQ140" s="54">
        <f t="shared" si="68"/>
        <v>0</v>
      </c>
      <c r="BR140" s="54">
        <f t="shared" si="68"/>
        <v>0</v>
      </c>
      <c r="BS140" s="54">
        <f t="shared" si="68"/>
        <v>1138332.19</v>
      </c>
      <c r="BT140" s="50">
        <f t="shared" si="69"/>
        <v>1138332.19</v>
      </c>
    </row>
    <row r="141" spans="1:72" s="56" customFormat="1" ht="12.75">
      <c r="A141" s="46">
        <v>133</v>
      </c>
      <c r="B141" s="69" t="s">
        <v>287</v>
      </c>
      <c r="C141" s="70" t="s">
        <v>36</v>
      </c>
      <c r="D141" s="15" t="s">
        <v>288</v>
      </c>
      <c r="E141" s="49"/>
      <c r="F141" s="49"/>
      <c r="G141" s="49">
        <v>190780</v>
      </c>
      <c r="H141" s="50">
        <f t="shared" si="48"/>
        <v>190780</v>
      </c>
      <c r="I141" s="49"/>
      <c r="J141" s="49"/>
      <c r="K141" s="49">
        <v>188430</v>
      </c>
      <c r="L141" s="50">
        <f t="shared" si="49"/>
        <v>188430</v>
      </c>
      <c r="M141" s="49"/>
      <c r="N141" s="49"/>
      <c r="O141" s="49">
        <v>169050</v>
      </c>
      <c r="P141" s="50">
        <f t="shared" si="50"/>
        <v>169050</v>
      </c>
      <c r="Q141" s="50">
        <f t="shared" si="51"/>
        <v>0</v>
      </c>
      <c r="R141" s="50">
        <f t="shared" si="51"/>
        <v>0</v>
      </c>
      <c r="S141" s="50">
        <f t="shared" si="51"/>
        <v>548260</v>
      </c>
      <c r="T141" s="50">
        <f t="shared" si="52"/>
        <v>548260</v>
      </c>
      <c r="U141" s="49"/>
      <c r="V141" s="49"/>
      <c r="W141" s="49">
        <v>163865</v>
      </c>
      <c r="X141" s="50">
        <f t="shared" si="53"/>
        <v>163865</v>
      </c>
      <c r="Y141" s="49"/>
      <c r="Z141" s="49"/>
      <c r="AA141" s="49">
        <v>205030</v>
      </c>
      <c r="AB141" s="50">
        <f t="shared" si="54"/>
        <v>205030</v>
      </c>
      <c r="AC141" s="51">
        <v>0</v>
      </c>
      <c r="AD141" s="52">
        <v>0</v>
      </c>
      <c r="AE141" s="51">
        <v>185940</v>
      </c>
      <c r="AF141" s="50">
        <f t="shared" si="55"/>
        <v>185940</v>
      </c>
      <c r="AG141" s="50">
        <f t="shared" si="56"/>
        <v>0</v>
      </c>
      <c r="AH141" s="50">
        <f t="shared" si="56"/>
        <v>0</v>
      </c>
      <c r="AI141" s="50">
        <f t="shared" si="56"/>
        <v>554835</v>
      </c>
      <c r="AJ141" s="50">
        <f t="shared" si="57"/>
        <v>554835</v>
      </c>
      <c r="AK141" s="49"/>
      <c r="AL141" s="49"/>
      <c r="AM141" s="49">
        <v>215100</v>
      </c>
      <c r="AN141" s="50">
        <f t="shared" si="58"/>
        <v>215100</v>
      </c>
      <c r="AO141" s="54">
        <v>0</v>
      </c>
      <c r="AP141" s="54">
        <v>0</v>
      </c>
      <c r="AQ141" s="54">
        <v>210790</v>
      </c>
      <c r="AR141" s="50">
        <f t="shared" si="59"/>
        <v>210790</v>
      </c>
      <c r="AS141" s="54"/>
      <c r="AT141" s="54"/>
      <c r="AU141" s="54">
        <v>179090</v>
      </c>
      <c r="AV141" s="55">
        <f t="shared" si="60"/>
        <v>179090</v>
      </c>
      <c r="AW141" s="54">
        <f t="shared" si="61"/>
        <v>0</v>
      </c>
      <c r="AX141" s="54">
        <f t="shared" si="61"/>
        <v>0</v>
      </c>
      <c r="AY141" s="54">
        <f t="shared" si="61"/>
        <v>604980</v>
      </c>
      <c r="AZ141" s="50">
        <f t="shared" si="62"/>
        <v>604980</v>
      </c>
      <c r="BA141" s="54">
        <v>0</v>
      </c>
      <c r="BB141" s="54">
        <v>0</v>
      </c>
      <c r="BC141" s="54">
        <v>179196.9</v>
      </c>
      <c r="BD141" s="50">
        <f t="shared" si="63"/>
        <v>179196.9</v>
      </c>
      <c r="BE141" s="54">
        <v>0</v>
      </c>
      <c r="BF141" s="54">
        <v>0</v>
      </c>
      <c r="BG141" s="54">
        <v>169160.41</v>
      </c>
      <c r="BH141" s="50">
        <f t="shared" si="64"/>
        <v>169160.41</v>
      </c>
      <c r="BI141" s="54">
        <v>0</v>
      </c>
      <c r="BJ141" s="54">
        <v>0</v>
      </c>
      <c r="BK141" s="54">
        <v>169160.41</v>
      </c>
      <c r="BL141" s="50">
        <f t="shared" si="65"/>
        <v>169160.41</v>
      </c>
      <c r="BM141" s="54">
        <f t="shared" si="66"/>
        <v>0</v>
      </c>
      <c r="BN141" s="54">
        <f t="shared" si="66"/>
        <v>0</v>
      </c>
      <c r="BO141" s="54">
        <f t="shared" si="66"/>
        <v>517517.72</v>
      </c>
      <c r="BP141" s="50">
        <f t="shared" si="67"/>
        <v>517517.72</v>
      </c>
      <c r="BQ141" s="54">
        <f t="shared" si="68"/>
        <v>0</v>
      </c>
      <c r="BR141" s="54">
        <f t="shared" si="68"/>
        <v>0</v>
      </c>
      <c r="BS141" s="54">
        <f t="shared" si="68"/>
        <v>2225592.7199999997</v>
      </c>
      <c r="BT141" s="50">
        <f t="shared" si="69"/>
        <v>2225592.7199999997</v>
      </c>
    </row>
    <row r="142" spans="1:72" s="56" customFormat="1" ht="12.75">
      <c r="A142" s="46">
        <v>134</v>
      </c>
      <c r="B142" s="69" t="s">
        <v>289</v>
      </c>
      <c r="C142" s="70" t="s">
        <v>36</v>
      </c>
      <c r="D142" s="15" t="s">
        <v>290</v>
      </c>
      <c r="E142" s="49"/>
      <c r="F142" s="49"/>
      <c r="G142" s="49">
        <v>336650</v>
      </c>
      <c r="H142" s="50">
        <f t="shared" si="48"/>
        <v>336650</v>
      </c>
      <c r="I142" s="49"/>
      <c r="J142" s="49"/>
      <c r="K142" s="49">
        <v>402150</v>
      </c>
      <c r="L142" s="50">
        <f t="shared" si="49"/>
        <v>402150</v>
      </c>
      <c r="M142" s="49"/>
      <c r="N142" s="49"/>
      <c r="O142" s="49">
        <v>444950</v>
      </c>
      <c r="P142" s="50">
        <f t="shared" si="50"/>
        <v>444950</v>
      </c>
      <c r="Q142" s="50">
        <f t="shared" si="51"/>
        <v>0</v>
      </c>
      <c r="R142" s="50">
        <f t="shared" si="51"/>
        <v>0</v>
      </c>
      <c r="S142" s="50">
        <f t="shared" si="51"/>
        <v>1183750</v>
      </c>
      <c r="T142" s="50">
        <f t="shared" si="52"/>
        <v>1183750</v>
      </c>
      <c r="U142" s="49"/>
      <c r="V142" s="49"/>
      <c r="W142" s="49">
        <v>348700</v>
      </c>
      <c r="X142" s="50">
        <f t="shared" si="53"/>
        <v>348700</v>
      </c>
      <c r="Y142" s="49"/>
      <c r="Z142" s="49"/>
      <c r="AA142" s="49">
        <v>526150</v>
      </c>
      <c r="AB142" s="50">
        <f t="shared" si="54"/>
        <v>526150</v>
      </c>
      <c r="AC142" s="54"/>
      <c r="AD142" s="54"/>
      <c r="AE142" s="54">
        <v>472400</v>
      </c>
      <c r="AF142" s="50">
        <f t="shared" si="55"/>
        <v>472400</v>
      </c>
      <c r="AG142" s="50">
        <f t="shared" si="56"/>
        <v>0</v>
      </c>
      <c r="AH142" s="50">
        <f t="shared" si="56"/>
        <v>0</v>
      </c>
      <c r="AI142" s="50">
        <f t="shared" si="56"/>
        <v>1347250</v>
      </c>
      <c r="AJ142" s="50">
        <f t="shared" si="57"/>
        <v>1347250</v>
      </c>
      <c r="AK142" s="49"/>
      <c r="AL142" s="49"/>
      <c r="AM142" s="49">
        <v>415950</v>
      </c>
      <c r="AN142" s="50">
        <f t="shared" si="58"/>
        <v>415950</v>
      </c>
      <c r="AO142" s="54">
        <v>0</v>
      </c>
      <c r="AP142" s="54">
        <v>0</v>
      </c>
      <c r="AQ142" s="54">
        <v>449720</v>
      </c>
      <c r="AR142" s="50">
        <f t="shared" si="59"/>
        <v>449720</v>
      </c>
      <c r="AS142" s="54">
        <v>0</v>
      </c>
      <c r="AT142" s="54">
        <v>0</v>
      </c>
      <c r="AU142" s="54">
        <v>495700</v>
      </c>
      <c r="AV142" s="55">
        <f t="shared" si="60"/>
        <v>495700</v>
      </c>
      <c r="AW142" s="54">
        <f t="shared" si="61"/>
        <v>0</v>
      </c>
      <c r="AX142" s="54">
        <f t="shared" si="61"/>
        <v>0</v>
      </c>
      <c r="AY142" s="54">
        <f t="shared" si="61"/>
        <v>1361370</v>
      </c>
      <c r="AZ142" s="50">
        <f t="shared" si="62"/>
        <v>1361370</v>
      </c>
      <c r="BA142" s="54">
        <v>0</v>
      </c>
      <c r="BB142" s="54">
        <v>0</v>
      </c>
      <c r="BC142" s="54">
        <v>319853.15999999997</v>
      </c>
      <c r="BD142" s="50">
        <f t="shared" si="63"/>
        <v>319853.15999999997</v>
      </c>
      <c r="BE142" s="54">
        <v>0</v>
      </c>
      <c r="BF142" s="54">
        <v>0</v>
      </c>
      <c r="BG142" s="54">
        <v>306013.18</v>
      </c>
      <c r="BH142" s="50">
        <f t="shared" si="64"/>
        <v>306013.18</v>
      </c>
      <c r="BI142" s="54">
        <v>0</v>
      </c>
      <c r="BJ142" s="54">
        <v>0</v>
      </c>
      <c r="BK142" s="54">
        <v>306013.18</v>
      </c>
      <c r="BL142" s="50">
        <f t="shared" si="65"/>
        <v>306013.18</v>
      </c>
      <c r="BM142" s="54">
        <f t="shared" si="66"/>
        <v>0</v>
      </c>
      <c r="BN142" s="54">
        <f t="shared" si="66"/>
        <v>0</v>
      </c>
      <c r="BO142" s="54">
        <f t="shared" si="66"/>
        <v>931879.52</v>
      </c>
      <c r="BP142" s="50">
        <f t="shared" si="67"/>
        <v>931879.52</v>
      </c>
      <c r="BQ142" s="54">
        <f t="shared" si="68"/>
        <v>0</v>
      </c>
      <c r="BR142" s="54">
        <f t="shared" si="68"/>
        <v>0</v>
      </c>
      <c r="BS142" s="54">
        <f t="shared" si="68"/>
        <v>4824249.5199999996</v>
      </c>
      <c r="BT142" s="50">
        <f t="shared" si="69"/>
        <v>4824249.5199999996</v>
      </c>
    </row>
    <row r="143" spans="1:72" s="56" customFormat="1" ht="12.75">
      <c r="A143" s="46">
        <v>135</v>
      </c>
      <c r="B143" s="69" t="s">
        <v>291</v>
      </c>
      <c r="C143" s="70" t="s">
        <v>36</v>
      </c>
      <c r="D143" s="15" t="s">
        <v>292</v>
      </c>
      <c r="E143" s="49"/>
      <c r="F143" s="49"/>
      <c r="G143" s="49">
        <v>38350</v>
      </c>
      <c r="H143" s="50">
        <f t="shared" si="48"/>
        <v>38350</v>
      </c>
      <c r="I143" s="49"/>
      <c r="J143" s="49"/>
      <c r="K143" s="49">
        <v>51700</v>
      </c>
      <c r="L143" s="50">
        <f t="shared" si="49"/>
        <v>51700</v>
      </c>
      <c r="M143" s="49"/>
      <c r="N143" s="49"/>
      <c r="O143" s="49">
        <v>76500</v>
      </c>
      <c r="P143" s="50">
        <f t="shared" si="50"/>
        <v>76500</v>
      </c>
      <c r="Q143" s="50">
        <f t="shared" si="51"/>
        <v>0</v>
      </c>
      <c r="R143" s="50">
        <f t="shared" si="51"/>
        <v>0</v>
      </c>
      <c r="S143" s="50">
        <f t="shared" si="51"/>
        <v>166550</v>
      </c>
      <c r="T143" s="50">
        <f t="shared" si="52"/>
        <v>166550</v>
      </c>
      <c r="U143" s="49"/>
      <c r="V143" s="49"/>
      <c r="W143" s="49">
        <v>44250</v>
      </c>
      <c r="X143" s="50">
        <f t="shared" si="53"/>
        <v>44250</v>
      </c>
      <c r="Y143" s="49"/>
      <c r="Z143" s="49"/>
      <c r="AA143" s="49">
        <v>63750</v>
      </c>
      <c r="AB143" s="50">
        <f t="shared" si="54"/>
        <v>63750</v>
      </c>
      <c r="AC143" s="51">
        <v>0</v>
      </c>
      <c r="AD143" s="52">
        <v>0</v>
      </c>
      <c r="AE143" s="51">
        <v>43600</v>
      </c>
      <c r="AF143" s="50">
        <f t="shared" si="55"/>
        <v>43600</v>
      </c>
      <c r="AG143" s="50">
        <f t="shared" si="56"/>
        <v>0</v>
      </c>
      <c r="AH143" s="50">
        <f t="shared" si="56"/>
        <v>0</v>
      </c>
      <c r="AI143" s="50">
        <f t="shared" si="56"/>
        <v>151600</v>
      </c>
      <c r="AJ143" s="50">
        <f t="shared" si="57"/>
        <v>151600</v>
      </c>
      <c r="AK143" s="49"/>
      <c r="AL143" s="49"/>
      <c r="AM143" s="49">
        <v>45800</v>
      </c>
      <c r="AN143" s="50">
        <f t="shared" si="58"/>
        <v>45800</v>
      </c>
      <c r="AO143" s="54">
        <v>0</v>
      </c>
      <c r="AP143" s="54">
        <v>0</v>
      </c>
      <c r="AQ143" s="54">
        <v>53900</v>
      </c>
      <c r="AR143" s="50">
        <f t="shared" si="59"/>
        <v>53900</v>
      </c>
      <c r="AS143" s="54"/>
      <c r="AT143" s="54"/>
      <c r="AU143" s="54">
        <v>53200</v>
      </c>
      <c r="AV143" s="55">
        <f t="shared" si="60"/>
        <v>53200</v>
      </c>
      <c r="AW143" s="54">
        <f t="shared" si="61"/>
        <v>0</v>
      </c>
      <c r="AX143" s="54">
        <f t="shared" si="61"/>
        <v>0</v>
      </c>
      <c r="AY143" s="54">
        <f t="shared" si="61"/>
        <v>152900</v>
      </c>
      <c r="AZ143" s="50">
        <f t="shared" si="62"/>
        <v>152900</v>
      </c>
      <c r="BA143" s="54">
        <v>0</v>
      </c>
      <c r="BB143" s="54">
        <v>0</v>
      </c>
      <c r="BC143" s="54">
        <v>38594.199999999997</v>
      </c>
      <c r="BD143" s="50">
        <f t="shared" si="63"/>
        <v>38594.199999999997</v>
      </c>
      <c r="BE143" s="54">
        <v>0</v>
      </c>
      <c r="BF143" s="54">
        <v>0</v>
      </c>
      <c r="BG143" s="54">
        <v>35851.370000000003</v>
      </c>
      <c r="BH143" s="50">
        <f t="shared" si="64"/>
        <v>35851.370000000003</v>
      </c>
      <c r="BI143" s="54">
        <v>0</v>
      </c>
      <c r="BJ143" s="54">
        <v>0</v>
      </c>
      <c r="BK143" s="54">
        <v>35851.370000000003</v>
      </c>
      <c r="BL143" s="50">
        <f t="shared" si="65"/>
        <v>35851.370000000003</v>
      </c>
      <c r="BM143" s="54">
        <f t="shared" si="66"/>
        <v>0</v>
      </c>
      <c r="BN143" s="54">
        <f t="shared" si="66"/>
        <v>0</v>
      </c>
      <c r="BO143" s="54">
        <f t="shared" si="66"/>
        <v>110296.94</v>
      </c>
      <c r="BP143" s="50">
        <f t="shared" si="67"/>
        <v>110296.94</v>
      </c>
      <c r="BQ143" s="54">
        <f t="shared" si="68"/>
        <v>0</v>
      </c>
      <c r="BR143" s="54">
        <f t="shared" si="68"/>
        <v>0</v>
      </c>
      <c r="BS143" s="54">
        <f t="shared" si="68"/>
        <v>581346.93999999994</v>
      </c>
      <c r="BT143" s="50">
        <f t="shared" si="69"/>
        <v>581346.93999999994</v>
      </c>
    </row>
    <row r="144" spans="1:72" s="56" customFormat="1" ht="12.75">
      <c r="A144" s="46">
        <v>136</v>
      </c>
      <c r="B144" s="69" t="s">
        <v>293</v>
      </c>
      <c r="C144" s="70" t="s">
        <v>21</v>
      </c>
      <c r="D144" s="15" t="s">
        <v>294</v>
      </c>
      <c r="E144" s="49">
        <v>70790.509999999995</v>
      </c>
      <c r="F144" s="49"/>
      <c r="G144" s="49"/>
      <c r="H144" s="50">
        <f t="shared" si="48"/>
        <v>70790.509999999995</v>
      </c>
      <c r="I144" s="49">
        <v>78793.710000000006</v>
      </c>
      <c r="J144" s="49"/>
      <c r="K144" s="49"/>
      <c r="L144" s="50">
        <f t="shared" si="49"/>
        <v>78793.710000000006</v>
      </c>
      <c r="M144" s="49">
        <v>78453.14</v>
      </c>
      <c r="N144" s="49"/>
      <c r="O144" s="49"/>
      <c r="P144" s="50">
        <f t="shared" si="50"/>
        <v>78453.14</v>
      </c>
      <c r="Q144" s="50">
        <f t="shared" si="51"/>
        <v>228037.36</v>
      </c>
      <c r="R144" s="50">
        <f t="shared" si="51"/>
        <v>0</v>
      </c>
      <c r="S144" s="50">
        <f t="shared" si="51"/>
        <v>0</v>
      </c>
      <c r="T144" s="50">
        <f t="shared" si="52"/>
        <v>228037.36</v>
      </c>
      <c r="U144" s="49">
        <v>75851.360000000001</v>
      </c>
      <c r="V144" s="49"/>
      <c r="W144" s="49"/>
      <c r="X144" s="50">
        <f t="shared" si="53"/>
        <v>75851.360000000001</v>
      </c>
      <c r="Y144" s="49">
        <v>76125.2</v>
      </c>
      <c r="Z144" s="49"/>
      <c r="AA144" s="49"/>
      <c r="AB144" s="50">
        <f t="shared" si="54"/>
        <v>76125.2</v>
      </c>
      <c r="AC144" s="51">
        <v>75711.86</v>
      </c>
      <c r="AD144" s="52">
        <v>0</v>
      </c>
      <c r="AE144" s="52">
        <v>0</v>
      </c>
      <c r="AF144" s="50">
        <f t="shared" si="55"/>
        <v>75711.86</v>
      </c>
      <c r="AG144" s="50">
        <f t="shared" si="56"/>
        <v>227688.41999999998</v>
      </c>
      <c r="AH144" s="50">
        <f t="shared" si="56"/>
        <v>0</v>
      </c>
      <c r="AI144" s="50">
        <f t="shared" si="56"/>
        <v>0</v>
      </c>
      <c r="AJ144" s="50">
        <f t="shared" si="57"/>
        <v>227688.41999999998</v>
      </c>
      <c r="AK144" s="49">
        <v>77623.38</v>
      </c>
      <c r="AL144" s="49"/>
      <c r="AM144" s="49"/>
      <c r="AN144" s="50">
        <f t="shared" si="58"/>
        <v>77623.38</v>
      </c>
      <c r="AO144" s="54">
        <v>78635.38</v>
      </c>
      <c r="AP144" s="54">
        <v>0</v>
      </c>
      <c r="AQ144" s="54">
        <v>0</v>
      </c>
      <c r="AR144" s="50">
        <f t="shared" si="59"/>
        <v>78635.38</v>
      </c>
      <c r="AS144" s="54">
        <v>76354.05</v>
      </c>
      <c r="AT144" s="54"/>
      <c r="AU144" s="54"/>
      <c r="AV144" s="55">
        <f t="shared" si="60"/>
        <v>76354.05</v>
      </c>
      <c r="AW144" s="54">
        <f t="shared" si="61"/>
        <v>232612.81</v>
      </c>
      <c r="AX144" s="54">
        <f t="shared" si="61"/>
        <v>0</v>
      </c>
      <c r="AY144" s="54">
        <f t="shared" si="61"/>
        <v>0</v>
      </c>
      <c r="AZ144" s="50">
        <f t="shared" si="62"/>
        <v>232612.81</v>
      </c>
      <c r="BA144" s="54">
        <v>75979.47</v>
      </c>
      <c r="BB144" s="54">
        <v>0</v>
      </c>
      <c r="BC144" s="54">
        <v>0</v>
      </c>
      <c r="BD144" s="50">
        <f t="shared" si="63"/>
        <v>75979.47</v>
      </c>
      <c r="BE144" s="54">
        <v>75979.47</v>
      </c>
      <c r="BF144" s="54">
        <v>0</v>
      </c>
      <c r="BG144" s="54">
        <v>0</v>
      </c>
      <c r="BH144" s="50">
        <f t="shared" si="64"/>
        <v>75979.47</v>
      </c>
      <c r="BI144" s="54">
        <v>75979.47</v>
      </c>
      <c r="BJ144" s="54">
        <v>0</v>
      </c>
      <c r="BK144" s="54">
        <v>0</v>
      </c>
      <c r="BL144" s="50">
        <f t="shared" si="65"/>
        <v>75979.47</v>
      </c>
      <c r="BM144" s="54">
        <f t="shared" si="66"/>
        <v>227938.41</v>
      </c>
      <c r="BN144" s="54">
        <f t="shared" si="66"/>
        <v>0</v>
      </c>
      <c r="BO144" s="54">
        <f t="shared" si="66"/>
        <v>0</v>
      </c>
      <c r="BP144" s="50">
        <f t="shared" si="67"/>
        <v>227938.41</v>
      </c>
      <c r="BQ144" s="54">
        <f t="shared" si="68"/>
        <v>916277</v>
      </c>
      <c r="BR144" s="54">
        <f t="shared" si="68"/>
        <v>0</v>
      </c>
      <c r="BS144" s="54">
        <f t="shared" si="68"/>
        <v>0</v>
      </c>
      <c r="BT144" s="50">
        <f t="shared" si="69"/>
        <v>916277</v>
      </c>
    </row>
    <row r="145" spans="1:98" s="72" customFormat="1" ht="12.75">
      <c r="A145" s="46">
        <v>137</v>
      </c>
      <c r="B145" s="71" t="s">
        <v>295</v>
      </c>
      <c r="C145" s="70" t="s">
        <v>21</v>
      </c>
      <c r="D145" s="22" t="s">
        <v>296</v>
      </c>
      <c r="E145" s="49">
        <v>44903.42</v>
      </c>
      <c r="F145" s="49"/>
      <c r="G145" s="49"/>
      <c r="H145" s="50">
        <f t="shared" si="48"/>
        <v>44903.42</v>
      </c>
      <c r="I145" s="49">
        <v>47555.12</v>
      </c>
      <c r="J145" s="49">
        <v>0</v>
      </c>
      <c r="K145" s="49">
        <v>0</v>
      </c>
      <c r="L145" s="50">
        <f t="shared" si="49"/>
        <v>47555.12</v>
      </c>
      <c r="M145" s="49">
        <v>50132.15</v>
      </c>
      <c r="N145" s="49">
        <v>0</v>
      </c>
      <c r="O145" s="49">
        <v>0</v>
      </c>
      <c r="P145" s="50">
        <f t="shared" si="50"/>
        <v>50132.15</v>
      </c>
      <c r="Q145" s="50">
        <f t="shared" si="51"/>
        <v>142590.69</v>
      </c>
      <c r="R145" s="50">
        <f t="shared" si="51"/>
        <v>0</v>
      </c>
      <c r="S145" s="50">
        <f t="shared" si="51"/>
        <v>0</v>
      </c>
      <c r="T145" s="50">
        <f t="shared" si="52"/>
        <v>142590.69</v>
      </c>
      <c r="U145" s="49">
        <v>49750.42</v>
      </c>
      <c r="V145" s="49">
        <v>0</v>
      </c>
      <c r="W145" s="49">
        <v>0</v>
      </c>
      <c r="X145" s="50">
        <f t="shared" si="53"/>
        <v>49750.42</v>
      </c>
      <c r="Y145" s="49">
        <v>50988.37</v>
      </c>
      <c r="Z145" s="49">
        <v>0</v>
      </c>
      <c r="AA145" s="49">
        <v>0</v>
      </c>
      <c r="AB145" s="50">
        <f t="shared" si="54"/>
        <v>50988.37</v>
      </c>
      <c r="AC145" s="51">
        <v>50548.14</v>
      </c>
      <c r="AD145" s="52">
        <v>0</v>
      </c>
      <c r="AE145" s="52">
        <v>0</v>
      </c>
      <c r="AF145" s="50">
        <f t="shared" si="55"/>
        <v>50548.14</v>
      </c>
      <c r="AG145" s="50">
        <f t="shared" si="56"/>
        <v>151286.93</v>
      </c>
      <c r="AH145" s="50">
        <f t="shared" si="56"/>
        <v>0</v>
      </c>
      <c r="AI145" s="50">
        <f t="shared" si="56"/>
        <v>0</v>
      </c>
      <c r="AJ145" s="50">
        <f t="shared" si="57"/>
        <v>151286.93</v>
      </c>
      <c r="AK145" s="49">
        <v>50640.9</v>
      </c>
      <c r="AL145" s="49"/>
      <c r="AM145" s="49"/>
      <c r="AN145" s="50">
        <f t="shared" si="58"/>
        <v>50640.9</v>
      </c>
      <c r="AO145" s="54">
        <v>46046.02</v>
      </c>
      <c r="AP145" s="54">
        <v>0</v>
      </c>
      <c r="AQ145" s="54">
        <v>0</v>
      </c>
      <c r="AR145" s="50">
        <f t="shared" si="59"/>
        <v>46046.02</v>
      </c>
      <c r="AS145" s="54">
        <v>48879.88</v>
      </c>
      <c r="AT145" s="54">
        <v>0</v>
      </c>
      <c r="AU145" s="54">
        <v>0</v>
      </c>
      <c r="AV145" s="55">
        <f t="shared" si="60"/>
        <v>48879.88</v>
      </c>
      <c r="AW145" s="54">
        <f t="shared" si="61"/>
        <v>145566.79999999999</v>
      </c>
      <c r="AX145" s="54">
        <f t="shared" si="61"/>
        <v>0</v>
      </c>
      <c r="AY145" s="54">
        <f t="shared" si="61"/>
        <v>0</v>
      </c>
      <c r="AZ145" s="50">
        <f t="shared" si="62"/>
        <v>145566.79999999999</v>
      </c>
      <c r="BA145" s="54">
        <v>48668.17</v>
      </c>
      <c r="BB145" s="54">
        <v>0</v>
      </c>
      <c r="BC145" s="54">
        <v>0</v>
      </c>
      <c r="BD145" s="50">
        <f t="shared" si="63"/>
        <v>48668.17</v>
      </c>
      <c r="BE145" s="54">
        <v>48668.17</v>
      </c>
      <c r="BF145" s="54">
        <v>0</v>
      </c>
      <c r="BG145" s="54">
        <v>0</v>
      </c>
      <c r="BH145" s="50">
        <f t="shared" si="64"/>
        <v>48668.17</v>
      </c>
      <c r="BI145" s="54">
        <v>48668.17</v>
      </c>
      <c r="BJ145" s="54">
        <v>0</v>
      </c>
      <c r="BK145" s="54">
        <v>0</v>
      </c>
      <c r="BL145" s="50">
        <f t="shared" si="65"/>
        <v>48668.17</v>
      </c>
      <c r="BM145" s="54">
        <f t="shared" si="66"/>
        <v>146004.51</v>
      </c>
      <c r="BN145" s="54">
        <f t="shared" si="66"/>
        <v>0</v>
      </c>
      <c r="BO145" s="54">
        <f t="shared" si="66"/>
        <v>0</v>
      </c>
      <c r="BP145" s="50">
        <f t="shared" si="67"/>
        <v>146004.51</v>
      </c>
      <c r="BQ145" s="54">
        <f t="shared" si="68"/>
        <v>585448.92999999993</v>
      </c>
      <c r="BR145" s="54">
        <f t="shared" si="68"/>
        <v>0</v>
      </c>
      <c r="BS145" s="54">
        <f t="shared" si="68"/>
        <v>0</v>
      </c>
      <c r="BT145" s="50">
        <f t="shared" si="69"/>
        <v>585448.92999999993</v>
      </c>
      <c r="BU145" s="56"/>
      <c r="BV145" s="56"/>
      <c r="BW145" s="56"/>
      <c r="BX145" s="56"/>
      <c r="BY145" s="56"/>
      <c r="BZ145" s="56"/>
      <c r="CA145" s="56"/>
      <c r="CB145" s="56"/>
      <c r="CC145" s="56"/>
      <c r="CD145" s="56"/>
      <c r="CE145" s="56"/>
      <c r="CF145" s="56"/>
      <c r="CG145" s="56"/>
      <c r="CH145" s="56"/>
      <c r="CI145" s="56"/>
      <c r="CJ145" s="56"/>
      <c r="CK145" s="56"/>
      <c r="CL145" s="56"/>
      <c r="CM145" s="56"/>
      <c r="CN145" s="56"/>
      <c r="CO145" s="56"/>
      <c r="CP145" s="56"/>
      <c r="CQ145" s="56"/>
      <c r="CR145" s="56"/>
      <c r="CS145" s="56"/>
      <c r="CT145" s="56"/>
    </row>
    <row r="146" spans="1:98" s="72" customFormat="1" ht="12.75">
      <c r="A146" s="46">
        <v>138</v>
      </c>
      <c r="B146" s="71" t="s">
        <v>297</v>
      </c>
      <c r="C146" s="70" t="s">
        <v>21</v>
      </c>
      <c r="D146" s="22" t="s">
        <v>298</v>
      </c>
      <c r="E146" s="49">
        <v>53300.65</v>
      </c>
      <c r="F146" s="49"/>
      <c r="G146" s="49"/>
      <c r="H146" s="50">
        <f t="shared" si="48"/>
        <v>53300.65</v>
      </c>
      <c r="I146" s="49">
        <v>59770.97</v>
      </c>
      <c r="J146" s="49"/>
      <c r="K146" s="49"/>
      <c r="L146" s="50">
        <f t="shared" si="49"/>
        <v>59770.97</v>
      </c>
      <c r="M146" s="49">
        <v>59544.76</v>
      </c>
      <c r="N146" s="49"/>
      <c r="O146" s="49"/>
      <c r="P146" s="50">
        <f t="shared" si="50"/>
        <v>59544.76</v>
      </c>
      <c r="Q146" s="50">
        <f t="shared" si="51"/>
        <v>172616.38</v>
      </c>
      <c r="R146" s="50">
        <f t="shared" si="51"/>
        <v>0</v>
      </c>
      <c r="S146" s="50">
        <f t="shared" si="51"/>
        <v>0</v>
      </c>
      <c r="T146" s="50">
        <f t="shared" si="52"/>
        <v>172616.38</v>
      </c>
      <c r="U146" s="49">
        <v>73635.539999999994</v>
      </c>
      <c r="V146" s="49"/>
      <c r="W146" s="49"/>
      <c r="X146" s="50">
        <f t="shared" si="53"/>
        <v>73635.539999999994</v>
      </c>
      <c r="Y146" s="49">
        <v>74959.42</v>
      </c>
      <c r="Z146" s="49"/>
      <c r="AA146" s="49"/>
      <c r="AB146" s="50">
        <f t="shared" si="54"/>
        <v>74959.42</v>
      </c>
      <c r="AC146" s="51">
        <v>75584.710000000006</v>
      </c>
      <c r="AD146" s="52">
        <v>0</v>
      </c>
      <c r="AE146" s="52">
        <v>0</v>
      </c>
      <c r="AF146" s="50">
        <f t="shared" si="55"/>
        <v>75584.710000000006</v>
      </c>
      <c r="AG146" s="50">
        <f t="shared" si="56"/>
        <v>224179.66999999998</v>
      </c>
      <c r="AH146" s="50">
        <f t="shared" si="56"/>
        <v>0</v>
      </c>
      <c r="AI146" s="50">
        <f t="shared" si="56"/>
        <v>0</v>
      </c>
      <c r="AJ146" s="50">
        <f t="shared" si="57"/>
        <v>224179.66999999998</v>
      </c>
      <c r="AK146" s="49">
        <v>76314.820000000007</v>
      </c>
      <c r="AL146" s="49"/>
      <c r="AM146" s="49"/>
      <c r="AN146" s="50">
        <f t="shared" si="58"/>
        <v>76314.820000000007</v>
      </c>
      <c r="AO146" s="54">
        <v>74622.09</v>
      </c>
      <c r="AP146" s="54">
        <v>0</v>
      </c>
      <c r="AQ146" s="54">
        <v>0</v>
      </c>
      <c r="AR146" s="50">
        <f t="shared" si="59"/>
        <v>74622.09</v>
      </c>
      <c r="AS146" s="54">
        <v>76166.64</v>
      </c>
      <c r="AT146" s="54"/>
      <c r="AU146" s="54"/>
      <c r="AV146" s="55">
        <f t="shared" si="60"/>
        <v>76166.64</v>
      </c>
      <c r="AW146" s="54">
        <f t="shared" si="61"/>
        <v>227103.55</v>
      </c>
      <c r="AX146" s="54">
        <f t="shared" si="61"/>
        <v>0</v>
      </c>
      <c r="AY146" s="54">
        <f t="shared" si="61"/>
        <v>0</v>
      </c>
      <c r="AZ146" s="50">
        <f t="shared" si="62"/>
        <v>227103.55</v>
      </c>
      <c r="BA146" s="54">
        <v>73964.759999999995</v>
      </c>
      <c r="BB146" s="54">
        <v>0</v>
      </c>
      <c r="BC146" s="54">
        <v>0</v>
      </c>
      <c r="BD146" s="50">
        <f t="shared" si="63"/>
        <v>73964.759999999995</v>
      </c>
      <c r="BE146" s="54">
        <v>74017.38</v>
      </c>
      <c r="BF146" s="54">
        <v>0</v>
      </c>
      <c r="BG146" s="54">
        <v>0</v>
      </c>
      <c r="BH146" s="50">
        <f t="shared" si="64"/>
        <v>74017.38</v>
      </c>
      <c r="BI146" s="54">
        <v>74017.38</v>
      </c>
      <c r="BJ146" s="54">
        <v>0</v>
      </c>
      <c r="BK146" s="54">
        <v>0</v>
      </c>
      <c r="BL146" s="50">
        <f t="shared" si="65"/>
        <v>74017.38</v>
      </c>
      <c r="BM146" s="54">
        <f t="shared" si="66"/>
        <v>221999.52000000002</v>
      </c>
      <c r="BN146" s="54">
        <f t="shared" si="66"/>
        <v>0</v>
      </c>
      <c r="BO146" s="54">
        <f t="shared" si="66"/>
        <v>0</v>
      </c>
      <c r="BP146" s="50">
        <f t="shared" si="67"/>
        <v>221999.52000000002</v>
      </c>
      <c r="BQ146" s="54">
        <f t="shared" si="68"/>
        <v>845899.12</v>
      </c>
      <c r="BR146" s="54">
        <f t="shared" si="68"/>
        <v>0</v>
      </c>
      <c r="BS146" s="54">
        <f t="shared" si="68"/>
        <v>0</v>
      </c>
      <c r="BT146" s="50">
        <f t="shared" si="69"/>
        <v>845899.12</v>
      </c>
      <c r="BU146" s="56"/>
      <c r="BV146" s="56"/>
      <c r="BW146" s="56"/>
      <c r="BX146" s="56"/>
      <c r="BY146" s="56"/>
      <c r="BZ146" s="56"/>
      <c r="CA146" s="56"/>
      <c r="CB146" s="56"/>
      <c r="CC146" s="56"/>
      <c r="CD146" s="56"/>
      <c r="CE146" s="56"/>
      <c r="CF146" s="56"/>
      <c r="CG146" s="56"/>
      <c r="CH146" s="56"/>
      <c r="CI146" s="56"/>
      <c r="CJ146" s="56"/>
      <c r="CK146" s="56"/>
      <c r="CL146" s="56"/>
      <c r="CM146" s="56"/>
      <c r="CN146" s="56"/>
      <c r="CO146" s="56"/>
      <c r="CP146" s="56"/>
      <c r="CQ146" s="56"/>
      <c r="CR146" s="56"/>
      <c r="CS146" s="56"/>
      <c r="CT146" s="56"/>
    </row>
    <row r="147" spans="1:98" s="72" customFormat="1" ht="12.75">
      <c r="A147" s="46">
        <v>139</v>
      </c>
      <c r="B147" s="71" t="s">
        <v>299</v>
      </c>
      <c r="C147" s="70" t="s">
        <v>21</v>
      </c>
      <c r="D147" s="22" t="s">
        <v>300</v>
      </c>
      <c r="E147" s="49">
        <v>64918.61</v>
      </c>
      <c r="F147" s="49"/>
      <c r="G147" s="49"/>
      <c r="H147" s="50">
        <f t="shared" si="48"/>
        <v>64918.61</v>
      </c>
      <c r="I147" s="49">
        <v>72832.2</v>
      </c>
      <c r="J147" s="49">
        <v>0</v>
      </c>
      <c r="K147" s="49">
        <v>0</v>
      </c>
      <c r="L147" s="50">
        <f t="shared" si="49"/>
        <v>72832.2</v>
      </c>
      <c r="M147" s="49">
        <v>72557.47</v>
      </c>
      <c r="N147" s="49">
        <v>0</v>
      </c>
      <c r="O147" s="49">
        <v>0</v>
      </c>
      <c r="P147" s="50">
        <f t="shared" si="50"/>
        <v>72557.47</v>
      </c>
      <c r="Q147" s="50">
        <f t="shared" si="51"/>
        <v>210308.28</v>
      </c>
      <c r="R147" s="50">
        <f t="shared" si="51"/>
        <v>0</v>
      </c>
      <c r="S147" s="50">
        <f t="shared" si="51"/>
        <v>0</v>
      </c>
      <c r="T147" s="50">
        <f t="shared" si="52"/>
        <v>210308.28</v>
      </c>
      <c r="U147" s="49">
        <v>70941.56</v>
      </c>
      <c r="V147" s="49">
        <v>0</v>
      </c>
      <c r="W147" s="49">
        <v>0</v>
      </c>
      <c r="X147" s="50">
        <f t="shared" si="53"/>
        <v>70941.56</v>
      </c>
      <c r="Y147" s="49">
        <v>96830.48</v>
      </c>
      <c r="Z147" s="49">
        <v>0</v>
      </c>
      <c r="AA147" s="49">
        <v>0</v>
      </c>
      <c r="AB147" s="50">
        <f t="shared" si="54"/>
        <v>96830.48</v>
      </c>
      <c r="AC147" s="51">
        <v>111555.72</v>
      </c>
      <c r="AD147" s="52">
        <v>0</v>
      </c>
      <c r="AE147" s="52">
        <v>0</v>
      </c>
      <c r="AF147" s="50">
        <f t="shared" si="55"/>
        <v>111555.72</v>
      </c>
      <c r="AG147" s="50">
        <f t="shared" si="56"/>
        <v>279327.76</v>
      </c>
      <c r="AH147" s="50">
        <f t="shared" si="56"/>
        <v>0</v>
      </c>
      <c r="AI147" s="50">
        <f t="shared" si="56"/>
        <v>0</v>
      </c>
      <c r="AJ147" s="50">
        <f t="shared" si="57"/>
        <v>279327.76</v>
      </c>
      <c r="AK147" s="49">
        <v>102696</v>
      </c>
      <c r="AL147" s="49"/>
      <c r="AM147" s="49"/>
      <c r="AN147" s="50">
        <f t="shared" si="58"/>
        <v>102696</v>
      </c>
      <c r="AO147" s="54">
        <v>106601.63</v>
      </c>
      <c r="AP147" s="54">
        <v>0</v>
      </c>
      <c r="AQ147" s="54">
        <v>0</v>
      </c>
      <c r="AR147" s="50">
        <f t="shared" si="59"/>
        <v>106601.63</v>
      </c>
      <c r="AS147" s="54">
        <v>109363.69</v>
      </c>
      <c r="AT147" s="54">
        <v>0</v>
      </c>
      <c r="AU147" s="54">
        <v>0</v>
      </c>
      <c r="AV147" s="55">
        <f t="shared" si="60"/>
        <v>109363.69</v>
      </c>
      <c r="AW147" s="54">
        <f t="shared" si="61"/>
        <v>318661.32</v>
      </c>
      <c r="AX147" s="54">
        <f t="shared" si="61"/>
        <v>0</v>
      </c>
      <c r="AY147" s="54">
        <f t="shared" si="61"/>
        <v>0</v>
      </c>
      <c r="AZ147" s="50">
        <f t="shared" si="62"/>
        <v>318661.32</v>
      </c>
      <c r="BA147" s="54">
        <v>83510.14</v>
      </c>
      <c r="BB147" s="54">
        <v>0</v>
      </c>
      <c r="BC147" s="54">
        <v>0</v>
      </c>
      <c r="BD147" s="50">
        <f t="shared" si="63"/>
        <v>83510.14</v>
      </c>
      <c r="BE147" s="54">
        <v>79340.929999999993</v>
      </c>
      <c r="BF147" s="54">
        <v>0</v>
      </c>
      <c r="BG147" s="54">
        <v>0</v>
      </c>
      <c r="BH147" s="50">
        <f t="shared" si="64"/>
        <v>79340.929999999993</v>
      </c>
      <c r="BI147" s="54">
        <v>81540.12</v>
      </c>
      <c r="BJ147" s="54">
        <v>0</v>
      </c>
      <c r="BK147" s="54">
        <v>0</v>
      </c>
      <c r="BL147" s="50">
        <f t="shared" si="65"/>
        <v>81540.12</v>
      </c>
      <c r="BM147" s="54">
        <f t="shared" si="66"/>
        <v>244391.19</v>
      </c>
      <c r="BN147" s="54">
        <f t="shared" si="66"/>
        <v>0</v>
      </c>
      <c r="BO147" s="54">
        <f t="shared" si="66"/>
        <v>0</v>
      </c>
      <c r="BP147" s="50">
        <f t="shared" si="67"/>
        <v>244391.19</v>
      </c>
      <c r="BQ147" s="54">
        <f t="shared" si="68"/>
        <v>1052688.55</v>
      </c>
      <c r="BR147" s="54">
        <f t="shared" si="68"/>
        <v>0</v>
      </c>
      <c r="BS147" s="54">
        <f t="shared" si="68"/>
        <v>0</v>
      </c>
      <c r="BT147" s="50">
        <f t="shared" si="69"/>
        <v>1052688.55</v>
      </c>
      <c r="BU147" s="56"/>
      <c r="BV147" s="56"/>
      <c r="BW147" s="56"/>
      <c r="BX147" s="56"/>
      <c r="BY147" s="56"/>
      <c r="BZ147" s="56"/>
      <c r="CA147" s="56"/>
      <c r="CB147" s="56"/>
      <c r="CC147" s="56"/>
      <c r="CD147" s="56"/>
      <c r="CE147" s="56"/>
      <c r="CF147" s="56"/>
      <c r="CG147" s="56"/>
      <c r="CH147" s="56"/>
      <c r="CI147" s="56"/>
      <c r="CJ147" s="56"/>
      <c r="CK147" s="56"/>
      <c r="CL147" s="56"/>
      <c r="CM147" s="56"/>
      <c r="CN147" s="56"/>
      <c r="CO147" s="56"/>
      <c r="CP147" s="56"/>
      <c r="CQ147" s="56"/>
      <c r="CR147" s="56"/>
      <c r="CS147" s="56"/>
      <c r="CT147" s="56"/>
    </row>
    <row r="148" spans="1:98" s="72" customFormat="1" ht="12.75">
      <c r="A148" s="46">
        <v>140</v>
      </c>
      <c r="B148" s="71" t="s">
        <v>301</v>
      </c>
      <c r="C148" s="70" t="s">
        <v>21</v>
      </c>
      <c r="D148" s="22" t="s">
        <v>302</v>
      </c>
      <c r="E148" s="49">
        <v>61923.62</v>
      </c>
      <c r="F148" s="49"/>
      <c r="G148" s="49"/>
      <c r="H148" s="50">
        <f t="shared" si="48"/>
        <v>61923.62</v>
      </c>
      <c r="I148" s="49">
        <v>67983.520000000004</v>
      </c>
      <c r="J148" s="49"/>
      <c r="K148" s="49"/>
      <c r="L148" s="50">
        <f t="shared" si="49"/>
        <v>67983.520000000004</v>
      </c>
      <c r="M148" s="49">
        <v>67658.45</v>
      </c>
      <c r="N148" s="49"/>
      <c r="O148" s="49"/>
      <c r="P148" s="50">
        <f t="shared" si="50"/>
        <v>67658.45</v>
      </c>
      <c r="Q148" s="50">
        <f t="shared" si="51"/>
        <v>197565.59000000003</v>
      </c>
      <c r="R148" s="50">
        <f t="shared" si="51"/>
        <v>0</v>
      </c>
      <c r="S148" s="50">
        <f t="shared" si="51"/>
        <v>0</v>
      </c>
      <c r="T148" s="50">
        <f t="shared" si="52"/>
        <v>197565.59000000003</v>
      </c>
      <c r="U148" s="49">
        <v>66905.61</v>
      </c>
      <c r="V148" s="49"/>
      <c r="W148" s="49"/>
      <c r="X148" s="50">
        <f t="shared" si="53"/>
        <v>66905.61</v>
      </c>
      <c r="Y148" s="49">
        <v>78652.679999999993</v>
      </c>
      <c r="Z148" s="49"/>
      <c r="AA148" s="49"/>
      <c r="AB148" s="50">
        <f t="shared" si="54"/>
        <v>78652.679999999993</v>
      </c>
      <c r="AC148" s="51">
        <v>69458.570000000007</v>
      </c>
      <c r="AD148" s="52">
        <v>0</v>
      </c>
      <c r="AE148" s="52">
        <v>0</v>
      </c>
      <c r="AF148" s="50">
        <f t="shared" si="55"/>
        <v>69458.570000000007</v>
      </c>
      <c r="AG148" s="50">
        <f t="shared" si="56"/>
        <v>215016.86</v>
      </c>
      <c r="AH148" s="50">
        <f t="shared" si="56"/>
        <v>0</v>
      </c>
      <c r="AI148" s="50">
        <f t="shared" si="56"/>
        <v>0</v>
      </c>
      <c r="AJ148" s="50">
        <f t="shared" si="57"/>
        <v>215016.86</v>
      </c>
      <c r="AK148" s="49">
        <v>72997.240000000005</v>
      </c>
      <c r="AL148" s="49"/>
      <c r="AM148" s="49"/>
      <c r="AN148" s="50">
        <f t="shared" si="58"/>
        <v>72997.240000000005</v>
      </c>
      <c r="AO148" s="54">
        <v>66404.02</v>
      </c>
      <c r="AP148" s="54">
        <v>0</v>
      </c>
      <c r="AQ148" s="54">
        <v>0</v>
      </c>
      <c r="AR148" s="50">
        <f t="shared" si="59"/>
        <v>66404.02</v>
      </c>
      <c r="AS148" s="54">
        <v>65888.25</v>
      </c>
      <c r="AT148" s="54"/>
      <c r="AU148" s="54"/>
      <c r="AV148" s="55">
        <f t="shared" si="60"/>
        <v>65888.25</v>
      </c>
      <c r="AW148" s="54">
        <f t="shared" si="61"/>
        <v>205289.51</v>
      </c>
      <c r="AX148" s="54">
        <f t="shared" si="61"/>
        <v>0</v>
      </c>
      <c r="AY148" s="54">
        <f t="shared" si="61"/>
        <v>0</v>
      </c>
      <c r="AZ148" s="50">
        <f t="shared" si="62"/>
        <v>205289.51</v>
      </c>
      <c r="BA148" s="54">
        <v>66985.73</v>
      </c>
      <c r="BB148" s="54">
        <v>0</v>
      </c>
      <c r="BC148" s="54">
        <v>0</v>
      </c>
      <c r="BD148" s="50">
        <f t="shared" si="63"/>
        <v>66985.73</v>
      </c>
      <c r="BE148" s="54">
        <v>65429.91</v>
      </c>
      <c r="BF148" s="54">
        <v>0</v>
      </c>
      <c r="BG148" s="54">
        <v>0</v>
      </c>
      <c r="BH148" s="50">
        <f t="shared" si="64"/>
        <v>65429.91</v>
      </c>
      <c r="BI148" s="54">
        <v>65429.909999999996</v>
      </c>
      <c r="BJ148" s="54">
        <v>0</v>
      </c>
      <c r="BK148" s="54">
        <v>0</v>
      </c>
      <c r="BL148" s="50">
        <f t="shared" si="65"/>
        <v>65429.909999999996</v>
      </c>
      <c r="BM148" s="54">
        <f t="shared" si="66"/>
        <v>197845.55000000002</v>
      </c>
      <c r="BN148" s="54">
        <f t="shared" si="66"/>
        <v>0</v>
      </c>
      <c r="BO148" s="54">
        <f t="shared" si="66"/>
        <v>0</v>
      </c>
      <c r="BP148" s="50">
        <f t="shared" si="67"/>
        <v>197845.55000000002</v>
      </c>
      <c r="BQ148" s="54">
        <f t="shared" si="68"/>
        <v>815717.51</v>
      </c>
      <c r="BR148" s="54">
        <f t="shared" si="68"/>
        <v>0</v>
      </c>
      <c r="BS148" s="54">
        <f t="shared" si="68"/>
        <v>0</v>
      </c>
      <c r="BT148" s="50">
        <f t="shared" si="69"/>
        <v>815717.51</v>
      </c>
      <c r="BU148" s="56"/>
      <c r="BV148" s="56"/>
      <c r="BW148" s="56"/>
      <c r="BX148" s="56"/>
      <c r="BY148" s="56"/>
      <c r="BZ148" s="56"/>
      <c r="CA148" s="56"/>
      <c r="CB148" s="56"/>
      <c r="CC148" s="56"/>
      <c r="CD148" s="56"/>
      <c r="CE148" s="56"/>
      <c r="CF148" s="56"/>
      <c r="CG148" s="56"/>
      <c r="CH148" s="56"/>
      <c r="CI148" s="56"/>
      <c r="CJ148" s="56"/>
      <c r="CK148" s="56"/>
      <c r="CL148" s="56"/>
      <c r="CM148" s="56"/>
      <c r="CN148" s="56"/>
      <c r="CO148" s="56"/>
      <c r="CP148" s="56"/>
      <c r="CQ148" s="56"/>
      <c r="CR148" s="56"/>
      <c r="CS148" s="56"/>
      <c r="CT148" s="56"/>
    </row>
    <row r="149" spans="1:98" s="72" customFormat="1" ht="12.75">
      <c r="A149" s="46">
        <v>141</v>
      </c>
      <c r="B149" s="71" t="s">
        <v>303</v>
      </c>
      <c r="C149" s="70" t="s">
        <v>21</v>
      </c>
      <c r="D149" s="22" t="s">
        <v>304</v>
      </c>
      <c r="E149" s="49">
        <v>65299.78</v>
      </c>
      <c r="F149" s="49"/>
      <c r="G149" s="49"/>
      <c r="H149" s="50">
        <f t="shared" si="48"/>
        <v>65299.78</v>
      </c>
      <c r="I149" s="49">
        <v>64326.47</v>
      </c>
      <c r="J149" s="49"/>
      <c r="K149" s="49"/>
      <c r="L149" s="50">
        <f t="shared" si="49"/>
        <v>64326.47</v>
      </c>
      <c r="M149" s="49">
        <v>76914.23</v>
      </c>
      <c r="N149" s="49"/>
      <c r="O149" s="49"/>
      <c r="P149" s="50">
        <f t="shared" si="50"/>
        <v>76914.23</v>
      </c>
      <c r="Q149" s="50">
        <f t="shared" si="51"/>
        <v>206540.47999999998</v>
      </c>
      <c r="R149" s="50">
        <f t="shared" si="51"/>
        <v>0</v>
      </c>
      <c r="S149" s="50">
        <f t="shared" si="51"/>
        <v>0</v>
      </c>
      <c r="T149" s="50">
        <f t="shared" si="52"/>
        <v>206540.47999999998</v>
      </c>
      <c r="U149" s="49">
        <v>64769.74</v>
      </c>
      <c r="V149" s="49"/>
      <c r="W149" s="49"/>
      <c r="X149" s="50">
        <f t="shared" si="53"/>
        <v>64769.74</v>
      </c>
      <c r="Y149" s="49">
        <v>89742.98</v>
      </c>
      <c r="Z149" s="49"/>
      <c r="AA149" s="49"/>
      <c r="AB149" s="50">
        <f t="shared" si="54"/>
        <v>89742.98</v>
      </c>
      <c r="AC149" s="48">
        <v>66059.11</v>
      </c>
      <c r="AD149" s="62"/>
      <c r="AE149" s="62"/>
      <c r="AF149" s="50">
        <f t="shared" si="55"/>
        <v>66059.11</v>
      </c>
      <c r="AG149" s="50">
        <f t="shared" si="56"/>
        <v>220571.83000000002</v>
      </c>
      <c r="AH149" s="50">
        <f t="shared" si="56"/>
        <v>0</v>
      </c>
      <c r="AI149" s="50">
        <f t="shared" si="56"/>
        <v>0</v>
      </c>
      <c r="AJ149" s="50">
        <f t="shared" si="57"/>
        <v>220571.83000000002</v>
      </c>
      <c r="AK149" s="49">
        <v>72676.25</v>
      </c>
      <c r="AL149" s="49"/>
      <c r="AM149" s="49"/>
      <c r="AN149" s="50">
        <f t="shared" si="58"/>
        <v>72676.25</v>
      </c>
      <c r="AO149" s="54">
        <v>68224.11</v>
      </c>
      <c r="AP149" s="54">
        <v>0</v>
      </c>
      <c r="AQ149" s="54">
        <v>0</v>
      </c>
      <c r="AR149" s="50">
        <f t="shared" si="59"/>
        <v>68224.11</v>
      </c>
      <c r="AS149" s="54">
        <v>69398.009999999995</v>
      </c>
      <c r="AT149" s="54"/>
      <c r="AU149" s="54"/>
      <c r="AV149" s="55">
        <f t="shared" si="60"/>
        <v>69398.009999999995</v>
      </c>
      <c r="AW149" s="54">
        <f t="shared" si="61"/>
        <v>210298.37</v>
      </c>
      <c r="AX149" s="54">
        <f t="shared" si="61"/>
        <v>0</v>
      </c>
      <c r="AY149" s="54">
        <f t="shared" si="61"/>
        <v>0</v>
      </c>
      <c r="AZ149" s="50">
        <f t="shared" si="62"/>
        <v>210298.37</v>
      </c>
      <c r="BA149" s="54">
        <v>70687.578000000009</v>
      </c>
      <c r="BB149" s="54">
        <v>0</v>
      </c>
      <c r="BC149" s="54">
        <v>0</v>
      </c>
      <c r="BD149" s="50">
        <f t="shared" si="63"/>
        <v>70687.578000000009</v>
      </c>
      <c r="BE149" s="54">
        <v>56525.382000000005</v>
      </c>
      <c r="BF149" s="54">
        <v>0</v>
      </c>
      <c r="BG149" s="54">
        <v>0</v>
      </c>
      <c r="BH149" s="50">
        <f t="shared" si="64"/>
        <v>56525.382000000005</v>
      </c>
      <c r="BI149" s="54">
        <v>62805.979999999996</v>
      </c>
      <c r="BJ149" s="54">
        <v>0</v>
      </c>
      <c r="BK149" s="54">
        <v>0</v>
      </c>
      <c r="BL149" s="50">
        <f t="shared" si="65"/>
        <v>62805.979999999996</v>
      </c>
      <c r="BM149" s="54">
        <f t="shared" si="66"/>
        <v>190018.94</v>
      </c>
      <c r="BN149" s="54">
        <f t="shared" si="66"/>
        <v>0</v>
      </c>
      <c r="BO149" s="54">
        <f t="shared" si="66"/>
        <v>0</v>
      </c>
      <c r="BP149" s="50">
        <f t="shared" si="67"/>
        <v>190018.94</v>
      </c>
      <c r="BQ149" s="54">
        <f t="shared" si="68"/>
        <v>827429.61999999988</v>
      </c>
      <c r="BR149" s="54">
        <f t="shared" si="68"/>
        <v>0</v>
      </c>
      <c r="BS149" s="54">
        <f t="shared" si="68"/>
        <v>0</v>
      </c>
      <c r="BT149" s="50">
        <f t="shared" si="69"/>
        <v>827429.61999999988</v>
      </c>
      <c r="BU149" s="56"/>
      <c r="BV149" s="56"/>
      <c r="BW149" s="56"/>
      <c r="BX149" s="56"/>
      <c r="BY149" s="56"/>
      <c r="BZ149" s="56"/>
      <c r="CA149" s="56"/>
      <c r="CB149" s="56"/>
      <c r="CC149" s="56"/>
      <c r="CD149" s="56"/>
      <c r="CE149" s="56"/>
      <c r="CF149" s="56"/>
      <c r="CG149" s="56"/>
      <c r="CH149" s="56"/>
      <c r="CI149" s="56"/>
      <c r="CJ149" s="56"/>
      <c r="CK149" s="56"/>
      <c r="CL149" s="56"/>
      <c r="CM149" s="56"/>
      <c r="CN149" s="56"/>
      <c r="CO149" s="56"/>
      <c r="CP149" s="56"/>
      <c r="CQ149" s="56"/>
      <c r="CR149" s="56"/>
      <c r="CS149" s="56"/>
      <c r="CT149" s="56"/>
    </row>
    <row r="150" spans="1:98" s="72" customFormat="1" ht="12.75">
      <c r="A150" s="46">
        <v>142</v>
      </c>
      <c r="B150" s="71" t="s">
        <v>305</v>
      </c>
      <c r="C150" s="70" t="s">
        <v>21</v>
      </c>
      <c r="D150" s="22" t="s">
        <v>306</v>
      </c>
      <c r="E150" s="49">
        <v>40925.120000000003</v>
      </c>
      <c r="F150" s="49"/>
      <c r="G150" s="49"/>
      <c r="H150" s="50">
        <f t="shared" si="48"/>
        <v>40925.120000000003</v>
      </c>
      <c r="I150" s="49">
        <v>53290.17</v>
      </c>
      <c r="J150" s="49"/>
      <c r="K150" s="49"/>
      <c r="L150" s="50">
        <f t="shared" si="49"/>
        <v>53290.17</v>
      </c>
      <c r="M150" s="49">
        <v>56955.6</v>
      </c>
      <c r="N150" s="49"/>
      <c r="O150" s="49"/>
      <c r="P150" s="50">
        <f t="shared" si="50"/>
        <v>56955.6</v>
      </c>
      <c r="Q150" s="50">
        <f t="shared" si="51"/>
        <v>151170.89000000001</v>
      </c>
      <c r="R150" s="50">
        <f t="shared" si="51"/>
        <v>0</v>
      </c>
      <c r="S150" s="50">
        <f t="shared" si="51"/>
        <v>0</v>
      </c>
      <c r="T150" s="50">
        <f t="shared" si="52"/>
        <v>151170.89000000001</v>
      </c>
      <c r="U150" s="49">
        <v>56607.45</v>
      </c>
      <c r="V150" s="49"/>
      <c r="W150" s="49"/>
      <c r="X150" s="50">
        <f t="shared" si="53"/>
        <v>56607.45</v>
      </c>
      <c r="Y150" s="49">
        <v>60021.2</v>
      </c>
      <c r="Z150" s="49"/>
      <c r="AA150" s="49"/>
      <c r="AB150" s="50">
        <f t="shared" si="54"/>
        <v>60021.2</v>
      </c>
      <c r="AC150" s="48">
        <v>58531.68</v>
      </c>
      <c r="AD150" s="62"/>
      <c r="AE150" s="62"/>
      <c r="AF150" s="50">
        <f t="shared" si="55"/>
        <v>58531.68</v>
      </c>
      <c r="AG150" s="50">
        <f t="shared" si="56"/>
        <v>175160.33</v>
      </c>
      <c r="AH150" s="50">
        <f t="shared" si="56"/>
        <v>0</v>
      </c>
      <c r="AI150" s="50">
        <f t="shared" si="56"/>
        <v>0</v>
      </c>
      <c r="AJ150" s="50">
        <f t="shared" si="57"/>
        <v>175160.33</v>
      </c>
      <c r="AK150" s="49">
        <v>59509.919999999998</v>
      </c>
      <c r="AL150" s="49"/>
      <c r="AM150" s="49"/>
      <c r="AN150" s="50">
        <f t="shared" si="58"/>
        <v>59509.919999999998</v>
      </c>
      <c r="AO150" s="54">
        <v>57840.07</v>
      </c>
      <c r="AP150" s="54">
        <v>0</v>
      </c>
      <c r="AQ150" s="54">
        <v>0</v>
      </c>
      <c r="AR150" s="50">
        <f t="shared" si="59"/>
        <v>57840.07</v>
      </c>
      <c r="AS150" s="54">
        <v>57260.17</v>
      </c>
      <c r="AT150" s="54"/>
      <c r="AU150" s="54"/>
      <c r="AV150" s="55">
        <f t="shared" si="60"/>
        <v>57260.17</v>
      </c>
      <c r="AW150" s="54">
        <f t="shared" si="61"/>
        <v>174610.15999999997</v>
      </c>
      <c r="AX150" s="54">
        <f t="shared" si="61"/>
        <v>0</v>
      </c>
      <c r="AY150" s="54">
        <f t="shared" si="61"/>
        <v>0</v>
      </c>
      <c r="AZ150" s="50">
        <f t="shared" si="62"/>
        <v>174610.15999999997</v>
      </c>
      <c r="BA150" s="54">
        <v>55238.29</v>
      </c>
      <c r="BB150" s="54">
        <v>0</v>
      </c>
      <c r="BC150" s="54">
        <v>0</v>
      </c>
      <c r="BD150" s="50">
        <f t="shared" si="63"/>
        <v>55238.29</v>
      </c>
      <c r="BE150" s="54">
        <v>53987.73</v>
      </c>
      <c r="BF150" s="54">
        <v>0</v>
      </c>
      <c r="BG150" s="54">
        <v>0</v>
      </c>
      <c r="BH150" s="50">
        <f t="shared" si="64"/>
        <v>53987.73</v>
      </c>
      <c r="BI150" s="54">
        <v>53987.73</v>
      </c>
      <c r="BJ150" s="54">
        <v>0</v>
      </c>
      <c r="BK150" s="54">
        <v>0</v>
      </c>
      <c r="BL150" s="50">
        <f t="shared" si="65"/>
        <v>53987.73</v>
      </c>
      <c r="BM150" s="54">
        <f t="shared" si="66"/>
        <v>163213.75</v>
      </c>
      <c r="BN150" s="54">
        <f t="shared" si="66"/>
        <v>0</v>
      </c>
      <c r="BO150" s="54">
        <f t="shared" si="66"/>
        <v>0</v>
      </c>
      <c r="BP150" s="50">
        <f t="shared" si="67"/>
        <v>163213.75</v>
      </c>
      <c r="BQ150" s="54">
        <f t="shared" si="68"/>
        <v>664155.12999999989</v>
      </c>
      <c r="BR150" s="54">
        <f t="shared" si="68"/>
        <v>0</v>
      </c>
      <c r="BS150" s="54">
        <f t="shared" si="68"/>
        <v>0</v>
      </c>
      <c r="BT150" s="50">
        <f t="shared" si="69"/>
        <v>664155.12999999989</v>
      </c>
      <c r="BU150" s="56"/>
      <c r="BV150" s="56"/>
      <c r="BW150" s="56"/>
      <c r="BX150" s="56"/>
      <c r="BY150" s="56"/>
      <c r="BZ150" s="56"/>
      <c r="CA150" s="56"/>
      <c r="CB150" s="56"/>
      <c r="CC150" s="56"/>
      <c r="CD150" s="56"/>
      <c r="CE150" s="56"/>
      <c r="CF150" s="56"/>
      <c r="CG150" s="56"/>
      <c r="CH150" s="56"/>
      <c r="CI150" s="56"/>
      <c r="CJ150" s="56"/>
      <c r="CK150" s="56"/>
      <c r="CL150" s="56"/>
      <c r="CM150" s="56"/>
      <c r="CN150" s="56"/>
      <c r="CO150" s="56"/>
      <c r="CP150" s="56"/>
      <c r="CQ150" s="56"/>
      <c r="CR150" s="56"/>
      <c r="CS150" s="56"/>
      <c r="CT150" s="56"/>
    </row>
    <row r="151" spans="1:98" s="72" customFormat="1" ht="12.75">
      <c r="A151" s="46">
        <v>143</v>
      </c>
      <c r="B151" s="71" t="s">
        <v>307</v>
      </c>
      <c r="C151" s="70" t="s">
        <v>65</v>
      </c>
      <c r="D151" s="22" t="s">
        <v>308</v>
      </c>
      <c r="E151" s="49">
        <v>62010.28</v>
      </c>
      <c r="F151" s="49">
        <v>1360</v>
      </c>
      <c r="G151" s="49"/>
      <c r="H151" s="50">
        <f t="shared" si="48"/>
        <v>63370.28</v>
      </c>
      <c r="I151" s="49">
        <v>72418.179999999993</v>
      </c>
      <c r="J151" s="49">
        <v>2640</v>
      </c>
      <c r="K151" s="49"/>
      <c r="L151" s="50">
        <f t="shared" si="49"/>
        <v>75058.179999999993</v>
      </c>
      <c r="M151" s="49">
        <v>73778.5</v>
      </c>
      <c r="N151" s="49">
        <v>2760</v>
      </c>
      <c r="O151" s="49"/>
      <c r="P151" s="50">
        <f t="shared" si="50"/>
        <v>76538.5</v>
      </c>
      <c r="Q151" s="50">
        <f t="shared" si="51"/>
        <v>208206.96</v>
      </c>
      <c r="R151" s="50">
        <f t="shared" si="51"/>
        <v>6760</v>
      </c>
      <c r="S151" s="50">
        <f t="shared" si="51"/>
        <v>0</v>
      </c>
      <c r="T151" s="50">
        <f t="shared" si="52"/>
        <v>214966.96</v>
      </c>
      <c r="U151" s="49">
        <v>67707.89</v>
      </c>
      <c r="V151" s="49">
        <v>2800</v>
      </c>
      <c r="W151" s="49"/>
      <c r="X151" s="50">
        <f t="shared" si="53"/>
        <v>70507.89</v>
      </c>
      <c r="Y151" s="49">
        <v>84888.82</v>
      </c>
      <c r="Z151" s="49">
        <v>2800</v>
      </c>
      <c r="AA151" s="49"/>
      <c r="AB151" s="50">
        <f t="shared" si="54"/>
        <v>87688.82</v>
      </c>
      <c r="AC151" s="54">
        <v>83106.7</v>
      </c>
      <c r="AD151" s="54">
        <v>2760</v>
      </c>
      <c r="AE151" s="54"/>
      <c r="AF151" s="50">
        <f t="shared" si="55"/>
        <v>85866.7</v>
      </c>
      <c r="AG151" s="50">
        <f t="shared" si="56"/>
        <v>235703.41000000003</v>
      </c>
      <c r="AH151" s="50">
        <f t="shared" si="56"/>
        <v>8360</v>
      </c>
      <c r="AI151" s="50">
        <f t="shared" si="56"/>
        <v>0</v>
      </c>
      <c r="AJ151" s="50">
        <f t="shared" si="57"/>
        <v>244063.41000000003</v>
      </c>
      <c r="AK151" s="49">
        <v>88498.89</v>
      </c>
      <c r="AL151" s="49">
        <v>2880</v>
      </c>
      <c r="AM151" s="49"/>
      <c r="AN151" s="50">
        <f t="shared" si="58"/>
        <v>91378.89</v>
      </c>
      <c r="AO151" s="54">
        <v>98287.48</v>
      </c>
      <c r="AP151" s="54">
        <v>2880</v>
      </c>
      <c r="AQ151" s="54">
        <v>0</v>
      </c>
      <c r="AR151" s="50">
        <f t="shared" si="59"/>
        <v>101167.48</v>
      </c>
      <c r="AS151" s="54">
        <v>115559.25</v>
      </c>
      <c r="AT151" s="54">
        <v>2720</v>
      </c>
      <c r="AU151" s="54"/>
      <c r="AV151" s="55">
        <f t="shared" si="60"/>
        <v>118279.25</v>
      </c>
      <c r="AW151" s="54">
        <f t="shared" si="61"/>
        <v>302345.62</v>
      </c>
      <c r="AX151" s="54">
        <f t="shared" si="61"/>
        <v>8480</v>
      </c>
      <c r="AY151" s="54">
        <f t="shared" si="61"/>
        <v>0</v>
      </c>
      <c r="AZ151" s="50">
        <f t="shared" si="62"/>
        <v>310825.62</v>
      </c>
      <c r="BA151" s="54">
        <v>69143.23</v>
      </c>
      <c r="BB151" s="54">
        <v>2765.71</v>
      </c>
      <c r="BC151" s="54">
        <v>0</v>
      </c>
      <c r="BD151" s="50">
        <f t="shared" si="63"/>
        <v>71908.94</v>
      </c>
      <c r="BE151" s="54">
        <v>67365.55</v>
      </c>
      <c r="BF151" s="54">
        <v>2765.71</v>
      </c>
      <c r="BG151" s="54">
        <v>0</v>
      </c>
      <c r="BH151" s="50">
        <f t="shared" si="64"/>
        <v>70131.260000000009</v>
      </c>
      <c r="BI151" s="54">
        <v>67365.55</v>
      </c>
      <c r="BJ151" s="54">
        <v>2765.71</v>
      </c>
      <c r="BK151" s="54">
        <v>0</v>
      </c>
      <c r="BL151" s="50">
        <f t="shared" si="65"/>
        <v>70131.260000000009</v>
      </c>
      <c r="BM151" s="54">
        <f t="shared" si="66"/>
        <v>203874.33000000002</v>
      </c>
      <c r="BN151" s="54">
        <f t="shared" si="66"/>
        <v>8297.130000000001</v>
      </c>
      <c r="BO151" s="54">
        <f t="shared" si="66"/>
        <v>0</v>
      </c>
      <c r="BP151" s="50">
        <f t="shared" si="67"/>
        <v>212171.46000000002</v>
      </c>
      <c r="BQ151" s="54">
        <f t="shared" si="68"/>
        <v>950130.32000000007</v>
      </c>
      <c r="BR151" s="54">
        <f t="shared" si="68"/>
        <v>31897.13</v>
      </c>
      <c r="BS151" s="54">
        <f t="shared" si="68"/>
        <v>0</v>
      </c>
      <c r="BT151" s="50">
        <f t="shared" si="69"/>
        <v>982027.45000000007</v>
      </c>
      <c r="BU151" s="56"/>
      <c r="BV151" s="56"/>
      <c r="BW151" s="56"/>
      <c r="BX151" s="56"/>
      <c r="BY151" s="56"/>
      <c r="BZ151" s="56"/>
      <c r="CA151" s="56"/>
      <c r="CB151" s="56"/>
      <c r="CC151" s="56"/>
      <c r="CD151" s="56"/>
      <c r="CE151" s="56"/>
      <c r="CF151" s="56"/>
      <c r="CG151" s="56"/>
      <c r="CH151" s="56"/>
      <c r="CI151" s="56"/>
      <c r="CJ151" s="56"/>
      <c r="CK151" s="56"/>
      <c r="CL151" s="56"/>
      <c r="CM151" s="56"/>
      <c r="CN151" s="56"/>
      <c r="CO151" s="56"/>
      <c r="CP151" s="56"/>
      <c r="CQ151" s="56"/>
      <c r="CR151" s="56"/>
      <c r="CS151" s="56"/>
      <c r="CT151" s="56"/>
    </row>
    <row r="152" spans="1:98" s="72" customFormat="1" ht="12.75">
      <c r="A152" s="46">
        <v>144</v>
      </c>
      <c r="B152" s="71" t="s">
        <v>309</v>
      </c>
      <c r="C152" s="70" t="s">
        <v>39</v>
      </c>
      <c r="D152" s="22" t="s">
        <v>310</v>
      </c>
      <c r="E152" s="49"/>
      <c r="F152" s="49">
        <v>2360</v>
      </c>
      <c r="G152" s="49"/>
      <c r="H152" s="50">
        <f t="shared" si="48"/>
        <v>2360</v>
      </c>
      <c r="I152" s="49"/>
      <c r="J152" s="49">
        <v>2810</v>
      </c>
      <c r="K152" s="49"/>
      <c r="L152" s="50">
        <f t="shared" si="49"/>
        <v>2810</v>
      </c>
      <c r="M152" s="49"/>
      <c r="N152" s="49">
        <v>2610</v>
      </c>
      <c r="O152" s="49"/>
      <c r="P152" s="50">
        <f t="shared" si="50"/>
        <v>2610</v>
      </c>
      <c r="Q152" s="50">
        <f t="shared" si="51"/>
        <v>0</v>
      </c>
      <c r="R152" s="50">
        <f t="shared" si="51"/>
        <v>7780</v>
      </c>
      <c r="S152" s="50">
        <f t="shared" si="51"/>
        <v>0</v>
      </c>
      <c r="T152" s="50">
        <f t="shared" si="52"/>
        <v>7780</v>
      </c>
      <c r="U152" s="49"/>
      <c r="V152" s="49">
        <v>2440</v>
      </c>
      <c r="W152" s="49"/>
      <c r="X152" s="50">
        <f t="shared" si="53"/>
        <v>2440</v>
      </c>
      <c r="Y152" s="49"/>
      <c r="Z152" s="49">
        <v>2510</v>
      </c>
      <c r="AA152" s="49"/>
      <c r="AB152" s="50">
        <f t="shared" si="54"/>
        <v>2510</v>
      </c>
      <c r="AC152" s="57"/>
      <c r="AD152" s="54">
        <v>2350</v>
      </c>
      <c r="AE152" s="58"/>
      <c r="AF152" s="50">
        <f t="shared" si="55"/>
        <v>2350</v>
      </c>
      <c r="AG152" s="50">
        <f t="shared" si="56"/>
        <v>0</v>
      </c>
      <c r="AH152" s="50">
        <f t="shared" si="56"/>
        <v>7300</v>
      </c>
      <c r="AI152" s="50">
        <f t="shared" si="56"/>
        <v>0</v>
      </c>
      <c r="AJ152" s="50">
        <f t="shared" si="57"/>
        <v>7300</v>
      </c>
      <c r="AK152" s="49"/>
      <c r="AL152" s="49">
        <v>2450</v>
      </c>
      <c r="AM152" s="49"/>
      <c r="AN152" s="50">
        <f t="shared" si="58"/>
        <v>2450</v>
      </c>
      <c r="AO152" s="54">
        <v>0</v>
      </c>
      <c r="AP152" s="54">
        <v>2460</v>
      </c>
      <c r="AQ152" s="54">
        <v>0</v>
      </c>
      <c r="AR152" s="50">
        <f t="shared" si="59"/>
        <v>2460</v>
      </c>
      <c r="AS152" s="54"/>
      <c r="AT152" s="54">
        <v>2470</v>
      </c>
      <c r="AU152" s="54"/>
      <c r="AV152" s="55">
        <f t="shared" si="60"/>
        <v>2470</v>
      </c>
      <c r="AW152" s="54">
        <f t="shared" si="61"/>
        <v>0</v>
      </c>
      <c r="AX152" s="54">
        <f t="shared" si="61"/>
        <v>7380</v>
      </c>
      <c r="AY152" s="54">
        <f t="shared" si="61"/>
        <v>0</v>
      </c>
      <c r="AZ152" s="50">
        <f t="shared" si="62"/>
        <v>7380</v>
      </c>
      <c r="BA152" s="54">
        <v>0</v>
      </c>
      <c r="BB152" s="54">
        <v>2449.31</v>
      </c>
      <c r="BC152" s="54">
        <v>0</v>
      </c>
      <c r="BD152" s="50">
        <f t="shared" si="63"/>
        <v>2449.31</v>
      </c>
      <c r="BE152" s="54">
        <v>0</v>
      </c>
      <c r="BF152" s="54">
        <v>2365.11</v>
      </c>
      <c r="BG152" s="54">
        <v>0</v>
      </c>
      <c r="BH152" s="50">
        <f t="shared" si="64"/>
        <v>2365.11</v>
      </c>
      <c r="BI152" s="54">
        <v>0</v>
      </c>
      <c r="BJ152" s="54">
        <v>2365.11</v>
      </c>
      <c r="BK152" s="54">
        <v>0</v>
      </c>
      <c r="BL152" s="50">
        <f t="shared" si="65"/>
        <v>2365.11</v>
      </c>
      <c r="BM152" s="54">
        <f t="shared" si="66"/>
        <v>0</v>
      </c>
      <c r="BN152" s="54">
        <f t="shared" si="66"/>
        <v>7179.5300000000007</v>
      </c>
      <c r="BO152" s="54">
        <f t="shared" si="66"/>
        <v>0</v>
      </c>
      <c r="BP152" s="50">
        <f t="shared" si="67"/>
        <v>7179.5300000000007</v>
      </c>
      <c r="BQ152" s="54">
        <f t="shared" si="68"/>
        <v>0</v>
      </c>
      <c r="BR152" s="54">
        <f t="shared" si="68"/>
        <v>29639.53</v>
      </c>
      <c r="BS152" s="54">
        <f t="shared" si="68"/>
        <v>0</v>
      </c>
      <c r="BT152" s="50">
        <f t="shared" si="69"/>
        <v>29639.53</v>
      </c>
      <c r="BU152" s="56"/>
      <c r="BV152" s="56"/>
      <c r="BW152" s="56"/>
      <c r="BX152" s="56"/>
      <c r="BY152" s="56"/>
      <c r="BZ152" s="56"/>
      <c r="CA152" s="56"/>
      <c r="CB152" s="56"/>
      <c r="CC152" s="56"/>
      <c r="CD152" s="56"/>
      <c r="CE152" s="56"/>
      <c r="CF152" s="56"/>
      <c r="CG152" s="56"/>
      <c r="CH152" s="56"/>
      <c r="CI152" s="56"/>
      <c r="CJ152" s="56"/>
      <c r="CK152" s="56"/>
      <c r="CL152" s="56"/>
      <c r="CM152" s="56"/>
      <c r="CN152" s="56"/>
      <c r="CO152" s="56"/>
      <c r="CP152" s="56"/>
      <c r="CQ152" s="56"/>
      <c r="CR152" s="56"/>
      <c r="CS152" s="56"/>
      <c r="CT152" s="56"/>
    </row>
    <row r="153" spans="1:98" s="72" customFormat="1" ht="12.75">
      <c r="A153" s="46">
        <v>145</v>
      </c>
      <c r="B153" s="73" t="s">
        <v>311</v>
      </c>
      <c r="C153" s="74" t="s">
        <v>21</v>
      </c>
      <c r="D153" s="29" t="s">
        <v>312</v>
      </c>
      <c r="E153" s="49">
        <v>35470.839999999997</v>
      </c>
      <c r="F153" s="49"/>
      <c r="G153" s="49"/>
      <c r="H153" s="50">
        <f t="shared" si="48"/>
        <v>35470.839999999997</v>
      </c>
      <c r="I153" s="49">
        <v>40129.25</v>
      </c>
      <c r="J153" s="49"/>
      <c r="K153" s="49"/>
      <c r="L153" s="50">
        <f t="shared" si="49"/>
        <v>40129.25</v>
      </c>
      <c r="M153" s="49">
        <v>45749.8</v>
      </c>
      <c r="N153" s="49"/>
      <c r="O153" s="49"/>
      <c r="P153" s="50">
        <f t="shared" si="50"/>
        <v>45749.8</v>
      </c>
      <c r="Q153" s="50">
        <f t="shared" si="51"/>
        <v>121349.89</v>
      </c>
      <c r="R153" s="50">
        <f t="shared" si="51"/>
        <v>0</v>
      </c>
      <c r="S153" s="50">
        <f t="shared" si="51"/>
        <v>0</v>
      </c>
      <c r="T153" s="50">
        <f t="shared" si="52"/>
        <v>121349.89</v>
      </c>
      <c r="U153" s="49">
        <v>43735.37</v>
      </c>
      <c r="V153" s="49"/>
      <c r="W153" s="49"/>
      <c r="X153" s="50">
        <f t="shared" si="53"/>
        <v>43735.37</v>
      </c>
      <c r="Y153" s="49">
        <v>50488.37</v>
      </c>
      <c r="Z153" s="49"/>
      <c r="AA153" s="49"/>
      <c r="AB153" s="50">
        <f t="shared" si="54"/>
        <v>50488.37</v>
      </c>
      <c r="AC153" s="75">
        <v>49029.77</v>
      </c>
      <c r="AD153" s="62"/>
      <c r="AE153" s="62"/>
      <c r="AF153" s="50">
        <f t="shared" si="55"/>
        <v>49029.77</v>
      </c>
      <c r="AG153" s="50">
        <f t="shared" si="56"/>
        <v>143253.51</v>
      </c>
      <c r="AH153" s="50">
        <f t="shared" si="56"/>
        <v>0</v>
      </c>
      <c r="AI153" s="50">
        <f t="shared" si="56"/>
        <v>0</v>
      </c>
      <c r="AJ153" s="50">
        <f t="shared" si="57"/>
        <v>143253.51</v>
      </c>
      <c r="AK153" s="49">
        <v>48792.36</v>
      </c>
      <c r="AL153" s="49"/>
      <c r="AM153" s="49"/>
      <c r="AN153" s="50">
        <f t="shared" si="58"/>
        <v>48792.36</v>
      </c>
      <c r="AO153" s="54">
        <v>46634.76</v>
      </c>
      <c r="AP153" s="54">
        <v>0</v>
      </c>
      <c r="AQ153" s="54">
        <v>0</v>
      </c>
      <c r="AR153" s="50">
        <f t="shared" si="59"/>
        <v>46634.76</v>
      </c>
      <c r="AS153" s="54">
        <v>48461.599999999999</v>
      </c>
      <c r="AT153" s="54"/>
      <c r="AU153" s="54"/>
      <c r="AV153" s="55">
        <f t="shared" si="60"/>
        <v>48461.599999999999</v>
      </c>
      <c r="AW153" s="54">
        <f t="shared" si="61"/>
        <v>143888.72</v>
      </c>
      <c r="AX153" s="54">
        <f t="shared" si="61"/>
        <v>0</v>
      </c>
      <c r="AY153" s="54">
        <f t="shared" si="61"/>
        <v>0</v>
      </c>
      <c r="AZ153" s="50">
        <f t="shared" si="62"/>
        <v>143888.72</v>
      </c>
      <c r="BA153" s="54">
        <v>37550.07</v>
      </c>
      <c r="BB153" s="54">
        <v>0</v>
      </c>
      <c r="BC153" s="54">
        <v>0</v>
      </c>
      <c r="BD153" s="50">
        <f t="shared" si="63"/>
        <v>37550.07</v>
      </c>
      <c r="BE153" s="54">
        <v>31164.57</v>
      </c>
      <c r="BF153" s="54">
        <v>0</v>
      </c>
      <c r="BG153" s="54">
        <v>0</v>
      </c>
      <c r="BH153" s="50">
        <f t="shared" si="64"/>
        <v>31164.57</v>
      </c>
      <c r="BI153" s="54">
        <v>36535.29</v>
      </c>
      <c r="BJ153" s="54">
        <v>0</v>
      </c>
      <c r="BK153" s="54">
        <v>0</v>
      </c>
      <c r="BL153" s="50">
        <f t="shared" si="65"/>
        <v>36535.29</v>
      </c>
      <c r="BM153" s="54">
        <f t="shared" si="66"/>
        <v>105249.93</v>
      </c>
      <c r="BN153" s="54">
        <f t="shared" si="66"/>
        <v>0</v>
      </c>
      <c r="BO153" s="54">
        <f t="shared" si="66"/>
        <v>0</v>
      </c>
      <c r="BP153" s="50">
        <f t="shared" si="67"/>
        <v>105249.93</v>
      </c>
      <c r="BQ153" s="54">
        <f t="shared" si="68"/>
        <v>513742.05</v>
      </c>
      <c r="BR153" s="54">
        <f t="shared" si="68"/>
        <v>0</v>
      </c>
      <c r="BS153" s="54">
        <f t="shared" si="68"/>
        <v>0</v>
      </c>
      <c r="BT153" s="50">
        <f t="shared" si="69"/>
        <v>513742.05</v>
      </c>
      <c r="BU153" s="56"/>
      <c r="BV153" s="56"/>
      <c r="BW153" s="56"/>
      <c r="BX153" s="56"/>
      <c r="BY153" s="56"/>
      <c r="BZ153" s="56"/>
      <c r="CA153" s="56"/>
      <c r="CB153" s="56"/>
      <c r="CC153" s="56"/>
      <c r="CD153" s="56"/>
      <c r="CE153" s="56"/>
      <c r="CF153" s="56"/>
      <c r="CG153" s="56"/>
      <c r="CH153" s="56"/>
      <c r="CI153" s="56"/>
      <c r="CJ153" s="56"/>
      <c r="CK153" s="56"/>
      <c r="CL153" s="56"/>
      <c r="CM153" s="56"/>
      <c r="CN153" s="56"/>
      <c r="CO153" s="56"/>
      <c r="CP153" s="56"/>
      <c r="CQ153" s="56"/>
      <c r="CR153" s="56"/>
      <c r="CS153" s="56"/>
      <c r="CT153" s="56"/>
    </row>
    <row r="154" spans="1:98" s="79" customFormat="1" ht="12.75">
      <c r="A154" s="46">
        <v>146</v>
      </c>
      <c r="B154" s="76" t="s">
        <v>313</v>
      </c>
      <c r="C154" s="77" t="s">
        <v>36</v>
      </c>
      <c r="D154" s="30" t="s">
        <v>314</v>
      </c>
      <c r="E154" s="49"/>
      <c r="F154" s="49"/>
      <c r="G154" s="49">
        <v>16631</v>
      </c>
      <c r="H154" s="50">
        <f t="shared" si="48"/>
        <v>16631</v>
      </c>
      <c r="I154" s="49"/>
      <c r="J154" s="49"/>
      <c r="K154" s="49">
        <v>29161</v>
      </c>
      <c r="L154" s="50">
        <f t="shared" si="49"/>
        <v>29161</v>
      </c>
      <c r="M154" s="49"/>
      <c r="N154" s="49"/>
      <c r="O154" s="49">
        <v>30386</v>
      </c>
      <c r="P154" s="50">
        <f t="shared" si="50"/>
        <v>30386</v>
      </c>
      <c r="Q154" s="50">
        <f t="shared" si="51"/>
        <v>0</v>
      </c>
      <c r="R154" s="50">
        <f t="shared" si="51"/>
        <v>0</v>
      </c>
      <c r="S154" s="50">
        <f t="shared" si="51"/>
        <v>76178</v>
      </c>
      <c r="T154" s="50">
        <f t="shared" si="52"/>
        <v>76178</v>
      </c>
      <c r="U154" s="49"/>
      <c r="V154" s="49"/>
      <c r="W154" s="49">
        <v>37819</v>
      </c>
      <c r="X154" s="50">
        <f t="shared" si="53"/>
        <v>37819</v>
      </c>
      <c r="Y154" s="49"/>
      <c r="Z154" s="49"/>
      <c r="AA154" s="49">
        <v>49879</v>
      </c>
      <c r="AB154" s="50">
        <f t="shared" si="54"/>
        <v>49879</v>
      </c>
      <c r="AC154" s="75"/>
      <c r="AD154" s="62"/>
      <c r="AE154" s="62">
        <v>26818</v>
      </c>
      <c r="AF154" s="50">
        <f t="shared" si="55"/>
        <v>26818</v>
      </c>
      <c r="AG154" s="50">
        <f t="shared" si="56"/>
        <v>0</v>
      </c>
      <c r="AH154" s="50">
        <f t="shared" si="56"/>
        <v>0</v>
      </c>
      <c r="AI154" s="50">
        <f t="shared" si="56"/>
        <v>114516</v>
      </c>
      <c r="AJ154" s="50">
        <f t="shared" si="57"/>
        <v>114516</v>
      </c>
      <c r="AK154" s="49"/>
      <c r="AL154" s="49"/>
      <c r="AM154" s="49">
        <v>39011</v>
      </c>
      <c r="AN154" s="50">
        <f t="shared" si="58"/>
        <v>39011</v>
      </c>
      <c r="AO154" s="54">
        <v>0</v>
      </c>
      <c r="AP154" s="54">
        <v>0</v>
      </c>
      <c r="AQ154" s="54">
        <v>34106</v>
      </c>
      <c r="AR154" s="50">
        <f t="shared" si="59"/>
        <v>34106</v>
      </c>
      <c r="AS154" s="54"/>
      <c r="AT154" s="54"/>
      <c r="AU154" s="54">
        <v>37380</v>
      </c>
      <c r="AV154" s="55">
        <f t="shared" si="60"/>
        <v>37380</v>
      </c>
      <c r="AW154" s="54">
        <f t="shared" si="61"/>
        <v>0</v>
      </c>
      <c r="AX154" s="54">
        <f t="shared" si="61"/>
        <v>0</v>
      </c>
      <c r="AY154" s="54">
        <f t="shared" si="61"/>
        <v>110497</v>
      </c>
      <c r="AZ154" s="50">
        <f t="shared" si="62"/>
        <v>110497</v>
      </c>
      <c r="BA154" s="54">
        <v>0</v>
      </c>
      <c r="BB154" s="54">
        <v>0</v>
      </c>
      <c r="BC154" s="54">
        <v>105454.64</v>
      </c>
      <c r="BD154" s="50">
        <f t="shared" si="63"/>
        <v>105454.64</v>
      </c>
      <c r="BE154" s="54">
        <v>0</v>
      </c>
      <c r="BF154" s="54">
        <v>0</v>
      </c>
      <c r="BG154" s="54">
        <v>113810.42</v>
      </c>
      <c r="BH154" s="50">
        <f t="shared" si="64"/>
        <v>113810.42</v>
      </c>
      <c r="BI154" s="54">
        <v>0</v>
      </c>
      <c r="BJ154" s="54">
        <v>0</v>
      </c>
      <c r="BK154" s="54">
        <v>113810.42</v>
      </c>
      <c r="BL154" s="50">
        <f t="shared" si="65"/>
        <v>113810.42</v>
      </c>
      <c r="BM154" s="54">
        <f t="shared" si="66"/>
        <v>0</v>
      </c>
      <c r="BN154" s="54">
        <f t="shared" si="66"/>
        <v>0</v>
      </c>
      <c r="BO154" s="54">
        <f t="shared" si="66"/>
        <v>333075.48</v>
      </c>
      <c r="BP154" s="50">
        <f t="shared" si="67"/>
        <v>333075.48</v>
      </c>
      <c r="BQ154" s="54">
        <f t="shared" si="68"/>
        <v>0</v>
      </c>
      <c r="BR154" s="54">
        <f t="shared" si="68"/>
        <v>0</v>
      </c>
      <c r="BS154" s="54">
        <f t="shared" si="68"/>
        <v>634266.48</v>
      </c>
      <c r="BT154" s="50">
        <f t="shared" si="69"/>
        <v>634266.48</v>
      </c>
      <c r="BU154" s="78"/>
      <c r="BV154" s="78"/>
      <c r="BW154" s="78"/>
      <c r="BX154" s="78"/>
      <c r="BY154" s="78"/>
      <c r="BZ154" s="78"/>
      <c r="CA154" s="78"/>
      <c r="CB154" s="78"/>
      <c r="CC154" s="78"/>
      <c r="CD154" s="78"/>
      <c r="CE154" s="78"/>
      <c r="CF154" s="78"/>
      <c r="CG154" s="78"/>
      <c r="CH154" s="78"/>
      <c r="CI154" s="78"/>
      <c r="CJ154" s="78"/>
      <c r="CK154" s="78"/>
      <c r="CL154" s="78"/>
      <c r="CM154" s="78"/>
      <c r="CN154" s="78"/>
      <c r="CO154" s="78"/>
      <c r="CP154" s="78"/>
      <c r="CQ154" s="78"/>
      <c r="CR154" s="78"/>
      <c r="CS154" s="78"/>
      <c r="CT154" s="78"/>
    </row>
    <row r="155" spans="1:98" s="72" customFormat="1" ht="12.75">
      <c r="A155" s="46">
        <v>147</v>
      </c>
      <c r="B155" s="76" t="s">
        <v>315</v>
      </c>
      <c r="C155" s="77" t="s">
        <v>36</v>
      </c>
      <c r="D155" s="30" t="s">
        <v>316</v>
      </c>
      <c r="E155" s="49"/>
      <c r="F155" s="49"/>
      <c r="G155" s="49">
        <v>118585</v>
      </c>
      <c r="H155" s="50">
        <f t="shared" si="48"/>
        <v>118585</v>
      </c>
      <c r="I155" s="49"/>
      <c r="J155" s="49"/>
      <c r="K155" s="49">
        <v>184735</v>
      </c>
      <c r="L155" s="50">
        <f t="shared" si="49"/>
        <v>184735</v>
      </c>
      <c r="M155" s="49"/>
      <c r="N155" s="49"/>
      <c r="O155" s="49">
        <v>204520</v>
      </c>
      <c r="P155" s="50">
        <f t="shared" si="50"/>
        <v>204520</v>
      </c>
      <c r="Q155" s="50">
        <f t="shared" si="51"/>
        <v>0</v>
      </c>
      <c r="R155" s="50">
        <f t="shared" si="51"/>
        <v>0</v>
      </c>
      <c r="S155" s="50">
        <f t="shared" si="51"/>
        <v>507840</v>
      </c>
      <c r="T155" s="50">
        <f t="shared" si="52"/>
        <v>507840</v>
      </c>
      <c r="U155" s="49"/>
      <c r="V155" s="49"/>
      <c r="W155" s="49">
        <v>178080</v>
      </c>
      <c r="X155" s="50">
        <f t="shared" si="53"/>
        <v>178080</v>
      </c>
      <c r="Y155" s="49"/>
      <c r="Z155" s="49"/>
      <c r="AA155" s="49">
        <v>270130</v>
      </c>
      <c r="AB155" s="50">
        <f t="shared" si="54"/>
        <v>270130</v>
      </c>
      <c r="AC155" s="54"/>
      <c r="AD155" s="54"/>
      <c r="AE155" s="54">
        <v>237765</v>
      </c>
      <c r="AF155" s="50">
        <f t="shared" si="55"/>
        <v>237765</v>
      </c>
      <c r="AG155" s="50">
        <f t="shared" si="56"/>
        <v>0</v>
      </c>
      <c r="AH155" s="50">
        <f t="shared" si="56"/>
        <v>0</v>
      </c>
      <c r="AI155" s="50">
        <f t="shared" si="56"/>
        <v>685975</v>
      </c>
      <c r="AJ155" s="50">
        <f t="shared" si="57"/>
        <v>685975</v>
      </c>
      <c r="AK155" s="49"/>
      <c r="AL155" s="49"/>
      <c r="AM155" s="49">
        <v>232475</v>
      </c>
      <c r="AN155" s="50">
        <f t="shared" si="58"/>
        <v>232475</v>
      </c>
      <c r="AO155" s="54">
        <v>0</v>
      </c>
      <c r="AP155" s="54">
        <v>0</v>
      </c>
      <c r="AQ155" s="54">
        <v>219120</v>
      </c>
      <c r="AR155" s="50">
        <f t="shared" si="59"/>
        <v>219120</v>
      </c>
      <c r="AS155" s="54">
        <v>0</v>
      </c>
      <c r="AT155" s="54">
        <v>0</v>
      </c>
      <c r="AU155" s="54">
        <v>243757</v>
      </c>
      <c r="AV155" s="55">
        <f t="shared" si="60"/>
        <v>243757</v>
      </c>
      <c r="AW155" s="54">
        <f t="shared" si="61"/>
        <v>0</v>
      </c>
      <c r="AX155" s="54">
        <f t="shared" si="61"/>
        <v>0</v>
      </c>
      <c r="AY155" s="54">
        <f t="shared" si="61"/>
        <v>695352</v>
      </c>
      <c r="AZ155" s="50">
        <f t="shared" si="62"/>
        <v>695352</v>
      </c>
      <c r="BA155" s="54">
        <v>0</v>
      </c>
      <c r="BB155" s="54">
        <v>0</v>
      </c>
      <c r="BC155" s="54">
        <v>134201.79999999999</v>
      </c>
      <c r="BD155" s="50">
        <f t="shared" si="63"/>
        <v>134201.79999999999</v>
      </c>
      <c r="BE155" s="54">
        <v>0</v>
      </c>
      <c r="BF155" s="54">
        <v>0</v>
      </c>
      <c r="BG155" s="54">
        <v>123401.08</v>
      </c>
      <c r="BH155" s="50">
        <f t="shared" si="64"/>
        <v>123401.08</v>
      </c>
      <c r="BI155" s="54">
        <v>0</v>
      </c>
      <c r="BJ155" s="54">
        <v>0</v>
      </c>
      <c r="BK155" s="54">
        <v>123401.08</v>
      </c>
      <c r="BL155" s="50">
        <f t="shared" si="65"/>
        <v>123401.08</v>
      </c>
      <c r="BM155" s="54">
        <f t="shared" si="66"/>
        <v>0</v>
      </c>
      <c r="BN155" s="54">
        <f t="shared" si="66"/>
        <v>0</v>
      </c>
      <c r="BO155" s="54">
        <f t="shared" si="66"/>
        <v>381003.96</v>
      </c>
      <c r="BP155" s="50">
        <f t="shared" si="67"/>
        <v>381003.96</v>
      </c>
      <c r="BQ155" s="54">
        <f t="shared" si="68"/>
        <v>0</v>
      </c>
      <c r="BR155" s="54">
        <f t="shared" si="68"/>
        <v>0</v>
      </c>
      <c r="BS155" s="54">
        <f t="shared" si="68"/>
        <v>2270170.96</v>
      </c>
      <c r="BT155" s="50">
        <f t="shared" si="69"/>
        <v>2270170.96</v>
      </c>
      <c r="BU155" s="56"/>
      <c r="BV155" s="56"/>
      <c r="BW155" s="56"/>
      <c r="BX155" s="56"/>
      <c r="BY155" s="56"/>
      <c r="BZ155" s="56"/>
      <c r="CA155" s="56"/>
      <c r="CB155" s="56"/>
      <c r="CC155" s="56"/>
      <c r="CD155" s="56"/>
      <c r="CE155" s="56"/>
      <c r="CF155" s="56"/>
      <c r="CG155" s="56"/>
      <c r="CH155" s="56"/>
      <c r="CI155" s="56"/>
      <c r="CJ155" s="56"/>
      <c r="CK155" s="56"/>
      <c r="CL155" s="56"/>
      <c r="CM155" s="56"/>
      <c r="CN155" s="56"/>
      <c r="CO155" s="56"/>
      <c r="CP155" s="56"/>
      <c r="CQ155" s="56"/>
      <c r="CR155" s="56"/>
      <c r="CS155" s="56"/>
      <c r="CT155" s="56"/>
    </row>
    <row r="156" spans="1:98" s="72" customFormat="1" ht="12.75">
      <c r="A156" s="46">
        <v>148</v>
      </c>
      <c r="B156" s="76" t="s">
        <v>317</v>
      </c>
      <c r="C156" s="77" t="s">
        <v>36</v>
      </c>
      <c r="D156" s="31" t="s">
        <v>318</v>
      </c>
      <c r="E156" s="49">
        <v>50352.58</v>
      </c>
      <c r="F156" s="49"/>
      <c r="G156" s="49">
        <v>68120</v>
      </c>
      <c r="H156" s="50">
        <f t="shared" si="48"/>
        <v>118472.58</v>
      </c>
      <c r="I156" s="49">
        <v>80163.87</v>
      </c>
      <c r="J156" s="49">
        <v>0</v>
      </c>
      <c r="K156" s="49">
        <v>83150</v>
      </c>
      <c r="L156" s="50">
        <f t="shared" si="49"/>
        <v>163313.87</v>
      </c>
      <c r="M156" s="49">
        <v>81380.12</v>
      </c>
      <c r="N156" s="49">
        <v>0</v>
      </c>
      <c r="O156" s="49">
        <v>105510</v>
      </c>
      <c r="P156" s="50">
        <f t="shared" si="50"/>
        <v>186890.12</v>
      </c>
      <c r="Q156" s="50">
        <f t="shared" si="51"/>
        <v>211896.57</v>
      </c>
      <c r="R156" s="50">
        <f t="shared" si="51"/>
        <v>0</v>
      </c>
      <c r="S156" s="50">
        <f t="shared" si="51"/>
        <v>256780</v>
      </c>
      <c r="T156" s="50">
        <f t="shared" si="52"/>
        <v>468676.57</v>
      </c>
      <c r="U156" s="49">
        <v>79123.17</v>
      </c>
      <c r="V156" s="49">
        <v>0</v>
      </c>
      <c r="W156" s="49">
        <v>88620</v>
      </c>
      <c r="X156" s="50">
        <f t="shared" si="53"/>
        <v>167743.16999999998</v>
      </c>
      <c r="Y156" s="49">
        <v>82118.36</v>
      </c>
      <c r="Z156" s="49">
        <v>0</v>
      </c>
      <c r="AA156" s="49">
        <v>96960</v>
      </c>
      <c r="AB156" s="50">
        <f t="shared" si="54"/>
        <v>179078.36</v>
      </c>
      <c r="AC156" s="51">
        <v>81698.11</v>
      </c>
      <c r="AD156" s="51">
        <v>0</v>
      </c>
      <c r="AE156" s="51">
        <v>92850</v>
      </c>
      <c r="AF156" s="50">
        <f t="shared" si="55"/>
        <v>174548.11</v>
      </c>
      <c r="AG156" s="50">
        <f t="shared" si="56"/>
        <v>242939.64</v>
      </c>
      <c r="AH156" s="50">
        <f t="shared" si="56"/>
        <v>0</v>
      </c>
      <c r="AI156" s="50">
        <f t="shared" si="56"/>
        <v>278430</v>
      </c>
      <c r="AJ156" s="50">
        <f t="shared" si="57"/>
        <v>521369.64</v>
      </c>
      <c r="AK156" s="49">
        <v>100267.2</v>
      </c>
      <c r="AL156" s="49"/>
      <c r="AM156" s="49">
        <v>120405</v>
      </c>
      <c r="AN156" s="50">
        <f t="shared" si="58"/>
        <v>220672.2</v>
      </c>
      <c r="AO156" s="54">
        <v>99310.87</v>
      </c>
      <c r="AP156" s="54">
        <v>0</v>
      </c>
      <c r="AQ156" s="54">
        <v>121460</v>
      </c>
      <c r="AR156" s="50">
        <f t="shared" si="59"/>
        <v>220770.87</v>
      </c>
      <c r="AS156" s="54">
        <v>105693.82</v>
      </c>
      <c r="AT156" s="54">
        <v>0</v>
      </c>
      <c r="AU156" s="54">
        <v>140220</v>
      </c>
      <c r="AV156" s="55">
        <f t="shared" si="60"/>
        <v>245913.82</v>
      </c>
      <c r="AW156" s="54">
        <f t="shared" si="61"/>
        <v>305271.89</v>
      </c>
      <c r="AX156" s="54">
        <f t="shared" si="61"/>
        <v>0</v>
      </c>
      <c r="AY156" s="54">
        <f t="shared" si="61"/>
        <v>382085</v>
      </c>
      <c r="AZ156" s="50">
        <f t="shared" si="62"/>
        <v>687356.89</v>
      </c>
      <c r="BA156" s="54">
        <v>98041.21</v>
      </c>
      <c r="BB156" s="54">
        <v>0</v>
      </c>
      <c r="BC156" s="54">
        <v>72791.14</v>
      </c>
      <c r="BD156" s="50">
        <f t="shared" si="63"/>
        <v>170832.35</v>
      </c>
      <c r="BE156" s="54">
        <v>94151.439999999988</v>
      </c>
      <c r="BF156" s="54">
        <v>0</v>
      </c>
      <c r="BG156" s="54">
        <v>67690.3</v>
      </c>
      <c r="BH156" s="50">
        <f t="shared" si="64"/>
        <v>161841.74</v>
      </c>
      <c r="BI156" s="54">
        <v>96196.68</v>
      </c>
      <c r="BJ156" s="54">
        <v>0</v>
      </c>
      <c r="BK156" s="54">
        <v>67690.3</v>
      </c>
      <c r="BL156" s="50">
        <f t="shared" si="65"/>
        <v>163886.97999999998</v>
      </c>
      <c r="BM156" s="54">
        <f t="shared" si="66"/>
        <v>288389.32999999996</v>
      </c>
      <c r="BN156" s="54">
        <f t="shared" si="66"/>
        <v>0</v>
      </c>
      <c r="BO156" s="54">
        <f t="shared" si="66"/>
        <v>208171.74</v>
      </c>
      <c r="BP156" s="50">
        <f t="shared" si="67"/>
        <v>496561.06999999995</v>
      </c>
      <c r="BQ156" s="54">
        <f t="shared" si="68"/>
        <v>1048497.43</v>
      </c>
      <c r="BR156" s="54">
        <f t="shared" si="68"/>
        <v>0</v>
      </c>
      <c r="BS156" s="54">
        <f t="shared" si="68"/>
        <v>1125466.74</v>
      </c>
      <c r="BT156" s="50">
        <f t="shared" si="69"/>
        <v>2173964.17</v>
      </c>
      <c r="BU156" s="56"/>
      <c r="BV156" s="56"/>
      <c r="BW156" s="56"/>
      <c r="BX156" s="56"/>
      <c r="BY156" s="56"/>
      <c r="BZ156" s="56"/>
      <c r="CA156" s="56"/>
      <c r="CB156" s="56"/>
      <c r="CC156" s="56"/>
      <c r="CD156" s="56"/>
      <c r="CE156" s="56"/>
      <c r="CF156" s="56"/>
      <c r="CG156" s="56"/>
      <c r="CH156" s="56"/>
      <c r="CI156" s="56"/>
      <c r="CJ156" s="56"/>
      <c r="CK156" s="56"/>
      <c r="CL156" s="56"/>
      <c r="CM156" s="56"/>
      <c r="CN156" s="56"/>
      <c r="CO156" s="56"/>
      <c r="CP156" s="56"/>
      <c r="CQ156" s="56"/>
      <c r="CR156" s="56"/>
      <c r="CS156" s="56"/>
      <c r="CT156" s="56"/>
    </row>
    <row r="157" spans="1:98" s="72" customFormat="1" ht="12.75">
      <c r="A157" s="80">
        <v>149</v>
      </c>
      <c r="B157" s="76" t="s">
        <v>319</v>
      </c>
      <c r="C157" s="77" t="s">
        <v>21</v>
      </c>
      <c r="D157" s="31" t="s">
        <v>320</v>
      </c>
      <c r="E157" s="54">
        <v>33660.129999999997</v>
      </c>
      <c r="F157" s="54">
        <v>23460</v>
      </c>
      <c r="G157" s="54"/>
      <c r="H157" s="50">
        <f t="shared" si="48"/>
        <v>57120.13</v>
      </c>
      <c r="I157" s="54">
        <v>56013.86</v>
      </c>
      <c r="J157" s="54">
        <v>21500</v>
      </c>
      <c r="K157" s="54"/>
      <c r="L157" s="50">
        <f t="shared" si="49"/>
        <v>77513.86</v>
      </c>
      <c r="M157" s="54">
        <v>63191.61</v>
      </c>
      <c r="N157" s="54">
        <v>41700</v>
      </c>
      <c r="O157" s="54"/>
      <c r="P157" s="50">
        <f t="shared" si="50"/>
        <v>104891.61</v>
      </c>
      <c r="Q157" s="50">
        <f t="shared" si="51"/>
        <v>152865.59999999998</v>
      </c>
      <c r="R157" s="50">
        <f t="shared" si="51"/>
        <v>86660</v>
      </c>
      <c r="S157" s="50">
        <f t="shared" si="51"/>
        <v>0</v>
      </c>
      <c r="T157" s="50">
        <f t="shared" si="52"/>
        <v>239525.59999999998</v>
      </c>
      <c r="U157" s="54">
        <v>59082</v>
      </c>
      <c r="V157" s="54">
        <v>17370</v>
      </c>
      <c r="W157" s="54"/>
      <c r="X157" s="50">
        <f t="shared" si="53"/>
        <v>76452</v>
      </c>
      <c r="Y157" s="54">
        <v>60634.35</v>
      </c>
      <c r="Z157" s="54">
        <v>38960</v>
      </c>
      <c r="AA157" s="54"/>
      <c r="AB157" s="50">
        <f t="shared" si="54"/>
        <v>99594.35</v>
      </c>
      <c r="AC157" s="48">
        <v>59802.879999999997</v>
      </c>
      <c r="AD157" s="54">
        <v>30650</v>
      </c>
      <c r="AE157" s="62"/>
      <c r="AF157" s="50">
        <f t="shared" si="55"/>
        <v>90452.88</v>
      </c>
      <c r="AG157" s="50">
        <f t="shared" si="56"/>
        <v>179519.23</v>
      </c>
      <c r="AH157" s="50">
        <f t="shared" si="56"/>
        <v>86980</v>
      </c>
      <c r="AI157" s="50">
        <f t="shared" si="56"/>
        <v>0</v>
      </c>
      <c r="AJ157" s="50">
        <f t="shared" si="57"/>
        <v>266499.23</v>
      </c>
      <c r="AK157" s="54">
        <v>57131.839999999997</v>
      </c>
      <c r="AL157" s="54">
        <v>20860</v>
      </c>
      <c r="AM157" s="54"/>
      <c r="AN157" s="50">
        <f t="shared" si="58"/>
        <v>77991.839999999997</v>
      </c>
      <c r="AO157" s="54">
        <v>57762.01</v>
      </c>
      <c r="AP157" s="54">
        <v>0</v>
      </c>
      <c r="AQ157" s="54">
        <v>0</v>
      </c>
      <c r="AR157" s="50">
        <f t="shared" si="59"/>
        <v>57762.01</v>
      </c>
      <c r="AS157" s="54">
        <v>61358.080000000002</v>
      </c>
      <c r="AT157" s="54"/>
      <c r="AU157" s="54"/>
      <c r="AV157" s="55">
        <f t="shared" si="60"/>
        <v>61358.080000000002</v>
      </c>
      <c r="AW157" s="54">
        <f t="shared" si="61"/>
        <v>176251.93</v>
      </c>
      <c r="AX157" s="54">
        <f t="shared" si="61"/>
        <v>20860</v>
      </c>
      <c r="AY157" s="54">
        <f t="shared" si="61"/>
        <v>0</v>
      </c>
      <c r="AZ157" s="50">
        <f t="shared" si="62"/>
        <v>197111.93</v>
      </c>
      <c r="BA157" s="54">
        <v>55648.31</v>
      </c>
      <c r="BB157" s="54">
        <v>0</v>
      </c>
      <c r="BC157" s="54">
        <v>0</v>
      </c>
      <c r="BD157" s="50">
        <f t="shared" si="63"/>
        <v>55648.31</v>
      </c>
      <c r="BE157" s="54">
        <v>54387.61</v>
      </c>
      <c r="BF157" s="54">
        <v>0</v>
      </c>
      <c r="BG157" s="54">
        <v>0</v>
      </c>
      <c r="BH157" s="50">
        <f t="shared" si="64"/>
        <v>54387.61</v>
      </c>
      <c r="BI157" s="54">
        <v>54387.61</v>
      </c>
      <c r="BJ157" s="54">
        <v>0</v>
      </c>
      <c r="BK157" s="54">
        <v>0</v>
      </c>
      <c r="BL157" s="50">
        <f t="shared" si="65"/>
        <v>54387.61</v>
      </c>
      <c r="BM157" s="54">
        <f t="shared" si="66"/>
        <v>164423.53</v>
      </c>
      <c r="BN157" s="54">
        <f t="shared" si="66"/>
        <v>0</v>
      </c>
      <c r="BO157" s="54">
        <f t="shared" si="66"/>
        <v>0</v>
      </c>
      <c r="BP157" s="50">
        <f t="shared" si="67"/>
        <v>164423.53</v>
      </c>
      <c r="BQ157" s="54">
        <f t="shared" si="68"/>
        <v>673060.28999999992</v>
      </c>
      <c r="BR157" s="54">
        <f t="shared" si="68"/>
        <v>194500</v>
      </c>
      <c r="BS157" s="54">
        <f t="shared" si="68"/>
        <v>0</v>
      </c>
      <c r="BT157" s="50">
        <f t="shared" si="69"/>
        <v>867560.28999999992</v>
      </c>
      <c r="BU157" s="56"/>
      <c r="BV157" s="56"/>
      <c r="BW157" s="56"/>
      <c r="BX157" s="56"/>
      <c r="BY157" s="56"/>
      <c r="BZ157" s="56"/>
      <c r="CA157" s="56"/>
      <c r="CB157" s="56"/>
      <c r="CC157" s="56"/>
      <c r="CD157" s="56"/>
      <c r="CE157" s="56"/>
      <c r="CF157" s="56"/>
      <c r="CG157" s="56"/>
      <c r="CH157" s="56"/>
      <c r="CI157" s="56"/>
      <c r="CJ157" s="56"/>
      <c r="CK157" s="56"/>
      <c r="CL157" s="56"/>
      <c r="CM157" s="56"/>
      <c r="CN157" s="56"/>
      <c r="CO157" s="56"/>
      <c r="CP157" s="56"/>
      <c r="CQ157" s="56"/>
      <c r="CR157" s="56"/>
      <c r="CS157" s="56"/>
      <c r="CT157" s="56"/>
    </row>
    <row r="158" spans="1:98" s="72" customFormat="1" ht="25.5">
      <c r="A158" s="46">
        <v>150</v>
      </c>
      <c r="B158" s="76" t="s">
        <v>321</v>
      </c>
      <c r="C158" s="77" t="s">
        <v>21</v>
      </c>
      <c r="D158" s="30" t="s">
        <v>322</v>
      </c>
      <c r="E158" s="49">
        <v>4491.37</v>
      </c>
      <c r="F158" s="49"/>
      <c r="G158" s="49"/>
      <c r="H158" s="50">
        <f t="shared" si="48"/>
        <v>4491.37</v>
      </c>
      <c r="I158" s="49">
        <v>3935.09</v>
      </c>
      <c r="J158" s="49"/>
      <c r="K158" s="49"/>
      <c r="L158" s="50">
        <f t="shared" si="49"/>
        <v>3935.09</v>
      </c>
      <c r="M158" s="49">
        <v>4756.97</v>
      </c>
      <c r="N158" s="49"/>
      <c r="O158" s="49"/>
      <c r="P158" s="50">
        <f t="shared" si="50"/>
        <v>4756.97</v>
      </c>
      <c r="Q158" s="50">
        <f t="shared" si="51"/>
        <v>13183.43</v>
      </c>
      <c r="R158" s="50">
        <f t="shared" si="51"/>
        <v>0</v>
      </c>
      <c r="S158" s="50">
        <f t="shared" si="51"/>
        <v>0</v>
      </c>
      <c r="T158" s="50">
        <f t="shared" si="52"/>
        <v>13183.43</v>
      </c>
      <c r="U158" s="49">
        <v>3696.39</v>
      </c>
      <c r="V158" s="49"/>
      <c r="W158" s="49"/>
      <c r="X158" s="50">
        <f t="shared" si="53"/>
        <v>3696.39</v>
      </c>
      <c r="Y158" s="49">
        <v>11726.93</v>
      </c>
      <c r="Z158" s="49"/>
      <c r="AA158" s="49"/>
      <c r="AB158" s="50">
        <f t="shared" si="54"/>
        <v>11726.93</v>
      </c>
      <c r="AC158" s="48">
        <v>10207.39</v>
      </c>
      <c r="AD158" s="54"/>
      <c r="AE158" s="62"/>
      <c r="AF158" s="50">
        <f t="shared" si="55"/>
        <v>10207.39</v>
      </c>
      <c r="AG158" s="50">
        <f t="shared" si="56"/>
        <v>25630.71</v>
      </c>
      <c r="AH158" s="50">
        <f t="shared" si="56"/>
        <v>0</v>
      </c>
      <c r="AI158" s="50">
        <f t="shared" si="56"/>
        <v>0</v>
      </c>
      <c r="AJ158" s="50">
        <f t="shared" si="57"/>
        <v>25630.71</v>
      </c>
      <c r="AK158" s="49">
        <v>6964.99</v>
      </c>
      <c r="AL158" s="49"/>
      <c r="AM158" s="49"/>
      <c r="AN158" s="50">
        <f t="shared" si="58"/>
        <v>6964.99</v>
      </c>
      <c r="AO158" s="54">
        <v>6625.21</v>
      </c>
      <c r="AP158" s="54">
        <v>0</v>
      </c>
      <c r="AQ158" s="54">
        <v>0</v>
      </c>
      <c r="AR158" s="50">
        <f t="shared" si="59"/>
        <v>6625.21</v>
      </c>
      <c r="AS158" s="54">
        <v>5598.71</v>
      </c>
      <c r="AT158" s="54"/>
      <c r="AU158" s="54"/>
      <c r="AV158" s="55">
        <f t="shared" si="60"/>
        <v>5598.71</v>
      </c>
      <c r="AW158" s="54">
        <f t="shared" si="61"/>
        <v>19188.91</v>
      </c>
      <c r="AX158" s="54">
        <f t="shared" si="61"/>
        <v>0</v>
      </c>
      <c r="AY158" s="54">
        <f t="shared" si="61"/>
        <v>0</v>
      </c>
      <c r="AZ158" s="50">
        <f t="shared" si="62"/>
        <v>19188.91</v>
      </c>
      <c r="BA158" s="54">
        <v>49586.559999999998</v>
      </c>
      <c r="BB158" s="54">
        <v>0</v>
      </c>
      <c r="BC158" s="54">
        <v>0</v>
      </c>
      <c r="BD158" s="50">
        <f t="shared" si="63"/>
        <v>49586.559999999998</v>
      </c>
      <c r="BE158" s="54">
        <v>49586.559999999998</v>
      </c>
      <c r="BF158" s="54">
        <v>0</v>
      </c>
      <c r="BG158" s="54">
        <v>0</v>
      </c>
      <c r="BH158" s="50">
        <f t="shared" si="64"/>
        <v>49586.559999999998</v>
      </c>
      <c r="BI158" s="54">
        <v>49586.559999999998</v>
      </c>
      <c r="BJ158" s="54">
        <v>0</v>
      </c>
      <c r="BK158" s="54">
        <v>0</v>
      </c>
      <c r="BL158" s="50">
        <f t="shared" si="65"/>
        <v>49586.559999999998</v>
      </c>
      <c r="BM158" s="54">
        <f t="shared" si="66"/>
        <v>148759.67999999999</v>
      </c>
      <c r="BN158" s="54">
        <f t="shared" si="66"/>
        <v>0</v>
      </c>
      <c r="BO158" s="54">
        <f t="shared" si="66"/>
        <v>0</v>
      </c>
      <c r="BP158" s="50">
        <f t="shared" si="67"/>
        <v>148759.67999999999</v>
      </c>
      <c r="BQ158" s="54">
        <f t="shared" si="68"/>
        <v>206762.72999999998</v>
      </c>
      <c r="BR158" s="54">
        <f t="shared" si="68"/>
        <v>0</v>
      </c>
      <c r="BS158" s="54">
        <f t="shared" si="68"/>
        <v>0</v>
      </c>
      <c r="BT158" s="50">
        <f t="shared" si="69"/>
        <v>206762.72999999998</v>
      </c>
      <c r="BU158" s="56"/>
      <c r="BV158" s="56"/>
      <c r="BW158" s="56"/>
      <c r="BX158" s="56"/>
      <c r="BY158" s="56"/>
      <c r="BZ158" s="56"/>
      <c r="CA158" s="56"/>
      <c r="CB158" s="56"/>
      <c r="CC158" s="56"/>
      <c r="CD158" s="56"/>
      <c r="CE158" s="56"/>
      <c r="CF158" s="56"/>
      <c r="CG158" s="56"/>
      <c r="CH158" s="56"/>
      <c r="CI158" s="56"/>
      <c r="CJ158" s="56"/>
      <c r="CK158" s="56"/>
      <c r="CL158" s="56"/>
      <c r="CM158" s="56"/>
      <c r="CN158" s="56"/>
      <c r="CO158" s="56"/>
      <c r="CP158" s="56"/>
      <c r="CQ158" s="56"/>
      <c r="CR158" s="56"/>
      <c r="CS158" s="56"/>
      <c r="CT158" s="56"/>
    </row>
    <row r="159" spans="1:98" s="72" customFormat="1" ht="12.75">
      <c r="A159" s="46">
        <v>151</v>
      </c>
      <c r="B159" s="76" t="s">
        <v>323</v>
      </c>
      <c r="C159" s="77" t="s">
        <v>36</v>
      </c>
      <c r="D159" s="30" t="s">
        <v>324</v>
      </c>
      <c r="E159" s="49"/>
      <c r="F159" s="49"/>
      <c r="G159" s="49">
        <v>109600</v>
      </c>
      <c r="H159" s="50">
        <f t="shared" si="48"/>
        <v>109600</v>
      </c>
      <c r="I159" s="49"/>
      <c r="J159" s="49"/>
      <c r="K159" s="49">
        <v>151100</v>
      </c>
      <c r="L159" s="50">
        <f t="shared" si="49"/>
        <v>151100</v>
      </c>
      <c r="M159" s="49"/>
      <c r="N159" s="49"/>
      <c r="O159" s="49">
        <v>184500</v>
      </c>
      <c r="P159" s="50">
        <f t="shared" si="50"/>
        <v>184500</v>
      </c>
      <c r="Q159" s="50">
        <f t="shared" si="51"/>
        <v>0</v>
      </c>
      <c r="R159" s="50">
        <f t="shared" si="51"/>
        <v>0</v>
      </c>
      <c r="S159" s="50">
        <f t="shared" si="51"/>
        <v>445200</v>
      </c>
      <c r="T159" s="50">
        <f t="shared" si="52"/>
        <v>445200</v>
      </c>
      <c r="U159" s="49"/>
      <c r="V159" s="49"/>
      <c r="W159" s="49">
        <v>123550</v>
      </c>
      <c r="X159" s="50">
        <f t="shared" si="53"/>
        <v>123550</v>
      </c>
      <c r="Y159" s="49"/>
      <c r="Z159" s="49"/>
      <c r="AA159" s="49">
        <v>169300</v>
      </c>
      <c r="AB159" s="50">
        <f t="shared" si="54"/>
        <v>169300</v>
      </c>
      <c r="AC159" s="75"/>
      <c r="AD159" s="62"/>
      <c r="AE159" s="54">
        <v>153000</v>
      </c>
      <c r="AF159" s="50">
        <f t="shared" si="55"/>
        <v>153000</v>
      </c>
      <c r="AG159" s="50">
        <f t="shared" si="56"/>
        <v>0</v>
      </c>
      <c r="AH159" s="50">
        <f t="shared" si="56"/>
        <v>0</v>
      </c>
      <c r="AI159" s="50">
        <f t="shared" si="56"/>
        <v>445850</v>
      </c>
      <c r="AJ159" s="50">
        <f t="shared" si="57"/>
        <v>445850</v>
      </c>
      <c r="AK159" s="49">
        <v>0</v>
      </c>
      <c r="AL159" s="49">
        <v>0</v>
      </c>
      <c r="AM159" s="49">
        <v>159800</v>
      </c>
      <c r="AN159" s="50">
        <f t="shared" si="58"/>
        <v>159800</v>
      </c>
      <c r="AO159" s="54">
        <v>0</v>
      </c>
      <c r="AP159" s="54">
        <v>0</v>
      </c>
      <c r="AQ159" s="54">
        <v>146300</v>
      </c>
      <c r="AR159" s="50">
        <f t="shared" si="59"/>
        <v>146300</v>
      </c>
      <c r="AS159" s="54">
        <v>0</v>
      </c>
      <c r="AT159" s="54">
        <v>0</v>
      </c>
      <c r="AU159" s="54">
        <v>172600</v>
      </c>
      <c r="AV159" s="55">
        <f t="shared" si="60"/>
        <v>172600</v>
      </c>
      <c r="AW159" s="54">
        <f t="shared" si="61"/>
        <v>0</v>
      </c>
      <c r="AX159" s="54">
        <f t="shared" si="61"/>
        <v>0</v>
      </c>
      <c r="AY159" s="54">
        <f t="shared" si="61"/>
        <v>478700</v>
      </c>
      <c r="AZ159" s="50">
        <f t="shared" si="62"/>
        <v>478700</v>
      </c>
      <c r="BA159" s="54">
        <v>0</v>
      </c>
      <c r="BB159" s="54">
        <v>0</v>
      </c>
      <c r="BC159" s="54">
        <v>80244.7</v>
      </c>
      <c r="BD159" s="50">
        <f t="shared" si="63"/>
        <v>80244.7</v>
      </c>
      <c r="BE159" s="54">
        <v>0</v>
      </c>
      <c r="BF159" s="54">
        <v>0</v>
      </c>
      <c r="BG159" s="54">
        <v>72386.42</v>
      </c>
      <c r="BH159" s="50">
        <f t="shared" si="64"/>
        <v>72386.42</v>
      </c>
      <c r="BI159" s="54">
        <v>0</v>
      </c>
      <c r="BJ159" s="54">
        <v>0</v>
      </c>
      <c r="BK159" s="54">
        <v>72386.42</v>
      </c>
      <c r="BL159" s="50">
        <f t="shared" si="65"/>
        <v>72386.42</v>
      </c>
      <c r="BM159" s="54">
        <f t="shared" si="66"/>
        <v>0</v>
      </c>
      <c r="BN159" s="54">
        <f t="shared" si="66"/>
        <v>0</v>
      </c>
      <c r="BO159" s="54">
        <f t="shared" si="66"/>
        <v>225017.53999999998</v>
      </c>
      <c r="BP159" s="50">
        <f t="shared" si="67"/>
        <v>225017.53999999998</v>
      </c>
      <c r="BQ159" s="54">
        <f t="shared" si="68"/>
        <v>0</v>
      </c>
      <c r="BR159" s="54">
        <f t="shared" si="68"/>
        <v>0</v>
      </c>
      <c r="BS159" s="54">
        <f t="shared" si="68"/>
        <v>1594767.54</v>
      </c>
      <c r="BT159" s="50">
        <f t="shared" si="69"/>
        <v>1594767.54</v>
      </c>
      <c r="BU159" s="56"/>
      <c r="BV159" s="56"/>
      <c r="BW159" s="56"/>
      <c r="BX159" s="56"/>
      <c r="BY159" s="56"/>
      <c r="BZ159" s="56"/>
      <c r="CA159" s="56"/>
      <c r="CB159" s="56"/>
      <c r="CC159" s="56"/>
      <c r="CD159" s="56"/>
      <c r="CE159" s="56"/>
      <c r="CF159" s="56"/>
      <c r="CG159" s="56"/>
      <c r="CH159" s="56"/>
      <c r="CI159" s="56"/>
      <c r="CJ159" s="56"/>
      <c r="CK159" s="56"/>
      <c r="CL159" s="56"/>
      <c r="CM159" s="56"/>
      <c r="CN159" s="56"/>
      <c r="CO159" s="56"/>
      <c r="CP159" s="56"/>
      <c r="CQ159" s="56"/>
      <c r="CR159" s="56"/>
      <c r="CS159" s="56"/>
      <c r="CT159" s="56"/>
    </row>
    <row r="160" spans="1:98" s="72" customFormat="1" ht="12.75">
      <c r="A160" s="46">
        <v>152</v>
      </c>
      <c r="B160" s="76" t="s">
        <v>325</v>
      </c>
      <c r="C160" s="77" t="s">
        <v>36</v>
      </c>
      <c r="D160" s="30" t="s">
        <v>326</v>
      </c>
      <c r="E160" s="49"/>
      <c r="F160" s="49"/>
      <c r="G160" s="49">
        <v>137155</v>
      </c>
      <c r="H160" s="50">
        <f t="shared" si="48"/>
        <v>137155</v>
      </c>
      <c r="I160" s="49"/>
      <c r="J160" s="49"/>
      <c r="K160" s="49">
        <v>214900</v>
      </c>
      <c r="L160" s="50">
        <f t="shared" si="49"/>
        <v>214900</v>
      </c>
      <c r="M160" s="49"/>
      <c r="N160" s="49"/>
      <c r="O160" s="49">
        <v>296810</v>
      </c>
      <c r="P160" s="50">
        <f t="shared" si="50"/>
        <v>296810</v>
      </c>
      <c r="Q160" s="50">
        <f t="shared" si="51"/>
        <v>0</v>
      </c>
      <c r="R160" s="50">
        <f t="shared" si="51"/>
        <v>0</v>
      </c>
      <c r="S160" s="50">
        <f t="shared" si="51"/>
        <v>648865</v>
      </c>
      <c r="T160" s="50">
        <f t="shared" si="52"/>
        <v>648865</v>
      </c>
      <c r="U160" s="49"/>
      <c r="V160" s="49"/>
      <c r="W160" s="49">
        <v>302910</v>
      </c>
      <c r="X160" s="50">
        <f t="shared" si="53"/>
        <v>302910</v>
      </c>
      <c r="Y160" s="49">
        <v>0</v>
      </c>
      <c r="Z160" s="49">
        <v>0</v>
      </c>
      <c r="AA160" s="49">
        <v>355570</v>
      </c>
      <c r="AB160" s="50">
        <f t="shared" si="54"/>
        <v>355570</v>
      </c>
      <c r="AC160" s="75"/>
      <c r="AD160" s="62"/>
      <c r="AE160" s="54">
        <v>324145</v>
      </c>
      <c r="AF160" s="50">
        <f t="shared" si="55"/>
        <v>324145</v>
      </c>
      <c r="AG160" s="50">
        <f t="shared" si="56"/>
        <v>0</v>
      </c>
      <c r="AH160" s="50">
        <f t="shared" si="56"/>
        <v>0</v>
      </c>
      <c r="AI160" s="50">
        <f t="shared" si="56"/>
        <v>982625</v>
      </c>
      <c r="AJ160" s="50">
        <f t="shared" si="57"/>
        <v>982625</v>
      </c>
      <c r="AK160" s="49">
        <v>0</v>
      </c>
      <c r="AL160" s="49">
        <v>0</v>
      </c>
      <c r="AM160" s="49">
        <v>323670</v>
      </c>
      <c r="AN160" s="50">
        <f t="shared" si="58"/>
        <v>323670</v>
      </c>
      <c r="AO160" s="54">
        <v>0</v>
      </c>
      <c r="AP160" s="54">
        <v>0</v>
      </c>
      <c r="AQ160" s="54">
        <v>307160</v>
      </c>
      <c r="AR160" s="50">
        <f t="shared" si="59"/>
        <v>307160</v>
      </c>
      <c r="AS160" s="54">
        <v>0</v>
      </c>
      <c r="AT160" s="54">
        <v>0</v>
      </c>
      <c r="AU160" s="54">
        <v>423700</v>
      </c>
      <c r="AV160" s="55">
        <f t="shared" si="60"/>
        <v>423700</v>
      </c>
      <c r="AW160" s="54">
        <f t="shared" si="61"/>
        <v>0</v>
      </c>
      <c r="AX160" s="54">
        <f t="shared" si="61"/>
        <v>0</v>
      </c>
      <c r="AY160" s="54">
        <f t="shared" si="61"/>
        <v>1054530</v>
      </c>
      <c r="AZ160" s="50">
        <f t="shared" si="62"/>
        <v>1054530</v>
      </c>
      <c r="BA160" s="54">
        <v>0</v>
      </c>
      <c r="BB160" s="54">
        <v>0</v>
      </c>
      <c r="BC160" s="54">
        <v>161696.79</v>
      </c>
      <c r="BD160" s="50">
        <f t="shared" si="63"/>
        <v>161696.79</v>
      </c>
      <c r="BE160" s="54">
        <v>0</v>
      </c>
      <c r="BF160" s="54">
        <v>0</v>
      </c>
      <c r="BG160" s="54">
        <v>146846.57999999999</v>
      </c>
      <c r="BH160" s="50">
        <f t="shared" si="64"/>
        <v>146846.57999999999</v>
      </c>
      <c r="BI160" s="54">
        <v>0</v>
      </c>
      <c r="BJ160" s="54">
        <v>0</v>
      </c>
      <c r="BK160" s="54">
        <v>146846.58000000002</v>
      </c>
      <c r="BL160" s="50">
        <f t="shared" si="65"/>
        <v>146846.58000000002</v>
      </c>
      <c r="BM160" s="54">
        <f t="shared" si="66"/>
        <v>0</v>
      </c>
      <c r="BN160" s="54">
        <f t="shared" si="66"/>
        <v>0</v>
      </c>
      <c r="BO160" s="54">
        <f t="shared" si="66"/>
        <v>455389.95</v>
      </c>
      <c r="BP160" s="50">
        <f t="shared" si="67"/>
        <v>455389.95</v>
      </c>
      <c r="BQ160" s="54">
        <f t="shared" si="68"/>
        <v>0</v>
      </c>
      <c r="BR160" s="54">
        <f t="shared" si="68"/>
        <v>0</v>
      </c>
      <c r="BS160" s="54">
        <f t="shared" si="68"/>
        <v>3141409.95</v>
      </c>
      <c r="BT160" s="50">
        <f t="shared" si="69"/>
        <v>3141409.95</v>
      </c>
      <c r="BU160" s="56"/>
      <c r="BV160" s="56"/>
      <c r="BW160" s="56"/>
      <c r="BX160" s="56"/>
      <c r="BY160" s="56"/>
      <c r="BZ160" s="56"/>
      <c r="CA160" s="56"/>
      <c r="CB160" s="56"/>
      <c r="CC160" s="56"/>
      <c r="CD160" s="56"/>
      <c r="CE160" s="56"/>
      <c r="CF160" s="56"/>
      <c r="CG160" s="56"/>
      <c r="CH160" s="56"/>
      <c r="CI160" s="56"/>
      <c r="CJ160" s="56"/>
      <c r="CK160" s="56"/>
      <c r="CL160" s="56"/>
      <c r="CM160" s="56"/>
      <c r="CN160" s="56"/>
      <c r="CO160" s="56"/>
      <c r="CP160" s="56"/>
      <c r="CQ160" s="56"/>
      <c r="CR160" s="56"/>
      <c r="CS160" s="56"/>
      <c r="CT160" s="56"/>
    </row>
    <row r="161" spans="1:98" s="72" customFormat="1" ht="12.75">
      <c r="A161" s="46">
        <v>153</v>
      </c>
      <c r="B161" s="76" t="s">
        <v>327</v>
      </c>
      <c r="C161" s="77" t="s">
        <v>21</v>
      </c>
      <c r="D161" s="30" t="s">
        <v>328</v>
      </c>
      <c r="E161" s="49">
        <v>31302.79</v>
      </c>
      <c r="F161" s="49"/>
      <c r="G161" s="49"/>
      <c r="H161" s="50">
        <f t="shared" si="48"/>
        <v>31302.79</v>
      </c>
      <c r="I161" s="49">
        <v>29116.67</v>
      </c>
      <c r="J161" s="49"/>
      <c r="K161" s="49"/>
      <c r="L161" s="50">
        <f t="shared" si="49"/>
        <v>29116.67</v>
      </c>
      <c r="M161" s="49">
        <v>39946.43</v>
      </c>
      <c r="N161" s="49"/>
      <c r="O161" s="49"/>
      <c r="P161" s="50">
        <f t="shared" si="50"/>
        <v>39946.43</v>
      </c>
      <c r="Q161" s="50">
        <f t="shared" si="51"/>
        <v>100365.89</v>
      </c>
      <c r="R161" s="50">
        <f t="shared" si="51"/>
        <v>0</v>
      </c>
      <c r="S161" s="50">
        <f t="shared" si="51"/>
        <v>0</v>
      </c>
      <c r="T161" s="50">
        <f t="shared" si="52"/>
        <v>100365.89</v>
      </c>
      <c r="U161" s="49">
        <v>34595.730000000003</v>
      </c>
      <c r="V161" s="49"/>
      <c r="W161" s="49"/>
      <c r="X161" s="50">
        <f t="shared" si="53"/>
        <v>34595.730000000003</v>
      </c>
      <c r="Y161" s="49">
        <v>42438.39</v>
      </c>
      <c r="Z161" s="49"/>
      <c r="AA161" s="49"/>
      <c r="AB161" s="50">
        <f t="shared" si="54"/>
        <v>42438.39</v>
      </c>
      <c r="AC161" s="54">
        <v>36976.21</v>
      </c>
      <c r="AD161" s="62"/>
      <c r="AE161" s="75"/>
      <c r="AF161" s="50">
        <f t="shared" si="55"/>
        <v>36976.21</v>
      </c>
      <c r="AG161" s="50">
        <f t="shared" si="56"/>
        <v>114010.32999999999</v>
      </c>
      <c r="AH161" s="50">
        <f t="shared" si="56"/>
        <v>0</v>
      </c>
      <c r="AI161" s="50">
        <f t="shared" si="56"/>
        <v>0</v>
      </c>
      <c r="AJ161" s="50">
        <f t="shared" si="57"/>
        <v>114010.32999999999</v>
      </c>
      <c r="AK161" s="49">
        <v>37822.06</v>
      </c>
      <c r="AL161" s="49"/>
      <c r="AM161" s="49"/>
      <c r="AN161" s="50">
        <f t="shared" si="58"/>
        <v>37822.06</v>
      </c>
      <c r="AO161" s="54">
        <v>37572.32</v>
      </c>
      <c r="AP161" s="54">
        <v>0</v>
      </c>
      <c r="AQ161" s="54">
        <v>0</v>
      </c>
      <c r="AR161" s="50">
        <f t="shared" si="59"/>
        <v>37572.32</v>
      </c>
      <c r="AS161" s="54">
        <v>42935.49</v>
      </c>
      <c r="AT161" s="54"/>
      <c r="AU161" s="54"/>
      <c r="AV161" s="55">
        <f t="shared" si="60"/>
        <v>42935.49</v>
      </c>
      <c r="AW161" s="54">
        <f t="shared" si="61"/>
        <v>118329.87</v>
      </c>
      <c r="AX161" s="54">
        <f t="shared" si="61"/>
        <v>0</v>
      </c>
      <c r="AY161" s="54">
        <f t="shared" si="61"/>
        <v>0</v>
      </c>
      <c r="AZ161" s="50">
        <f t="shared" si="62"/>
        <v>118329.87</v>
      </c>
      <c r="BA161" s="54">
        <v>40856.65</v>
      </c>
      <c r="BB161" s="54">
        <v>0</v>
      </c>
      <c r="BC161" s="54">
        <v>0</v>
      </c>
      <c r="BD161" s="50">
        <f t="shared" si="63"/>
        <v>40856.65</v>
      </c>
      <c r="BE161" s="54">
        <v>32759.919999999998</v>
      </c>
      <c r="BF161" s="54">
        <v>0</v>
      </c>
      <c r="BG161" s="54">
        <v>0</v>
      </c>
      <c r="BH161" s="50">
        <f t="shared" si="64"/>
        <v>32759.919999999998</v>
      </c>
      <c r="BI161" s="54">
        <v>36399.910000000003</v>
      </c>
      <c r="BJ161" s="54">
        <v>0</v>
      </c>
      <c r="BK161" s="54">
        <v>0</v>
      </c>
      <c r="BL161" s="50">
        <f t="shared" si="65"/>
        <v>36399.910000000003</v>
      </c>
      <c r="BM161" s="54">
        <f t="shared" si="66"/>
        <v>110016.48000000001</v>
      </c>
      <c r="BN161" s="54">
        <f t="shared" si="66"/>
        <v>0</v>
      </c>
      <c r="BO161" s="54">
        <f t="shared" si="66"/>
        <v>0</v>
      </c>
      <c r="BP161" s="50">
        <f t="shared" si="67"/>
        <v>110016.48000000001</v>
      </c>
      <c r="BQ161" s="54">
        <f t="shared" si="68"/>
        <v>442722.56999999995</v>
      </c>
      <c r="BR161" s="54">
        <f t="shared" si="68"/>
        <v>0</v>
      </c>
      <c r="BS161" s="54">
        <f t="shared" si="68"/>
        <v>0</v>
      </c>
      <c r="BT161" s="50">
        <f t="shared" si="69"/>
        <v>442722.56999999995</v>
      </c>
      <c r="BU161" s="56"/>
      <c r="BV161" s="56"/>
      <c r="BW161" s="56"/>
      <c r="BX161" s="56"/>
      <c r="BY161" s="56"/>
      <c r="BZ161" s="56"/>
      <c r="CA161" s="56"/>
      <c r="CB161" s="56"/>
      <c r="CC161" s="56"/>
      <c r="CD161" s="56"/>
      <c r="CE161" s="56"/>
      <c r="CF161" s="56"/>
      <c r="CG161" s="56"/>
      <c r="CH161" s="56"/>
      <c r="CI161" s="56"/>
      <c r="CJ161" s="56"/>
      <c r="CK161" s="56"/>
      <c r="CL161" s="56"/>
      <c r="CM161" s="56"/>
      <c r="CN161" s="56"/>
      <c r="CO161" s="56"/>
      <c r="CP161" s="56"/>
      <c r="CQ161" s="56"/>
      <c r="CR161" s="56"/>
      <c r="CS161" s="56"/>
      <c r="CT161" s="56"/>
    </row>
    <row r="162" spans="1:98" s="72" customFormat="1" ht="12.75">
      <c r="A162" s="46">
        <v>154</v>
      </c>
      <c r="B162" s="76" t="s">
        <v>329</v>
      </c>
      <c r="C162" s="77" t="s">
        <v>15</v>
      </c>
      <c r="D162" s="30" t="s">
        <v>330</v>
      </c>
      <c r="E162" s="49">
        <v>9997.68</v>
      </c>
      <c r="F162" s="49"/>
      <c r="G162" s="49">
        <v>26841</v>
      </c>
      <c r="H162" s="50">
        <f t="shared" si="48"/>
        <v>36838.68</v>
      </c>
      <c r="I162" s="49">
        <v>29417.58</v>
      </c>
      <c r="J162" s="49"/>
      <c r="K162" s="49">
        <v>65471</v>
      </c>
      <c r="L162" s="50">
        <f t="shared" si="49"/>
        <v>94888.58</v>
      </c>
      <c r="M162" s="49">
        <v>28865.23</v>
      </c>
      <c r="N162" s="49"/>
      <c r="O162" s="49">
        <v>73420</v>
      </c>
      <c r="P162" s="50">
        <f t="shared" si="50"/>
        <v>102285.23</v>
      </c>
      <c r="Q162" s="50">
        <f t="shared" si="51"/>
        <v>68280.490000000005</v>
      </c>
      <c r="R162" s="50">
        <f t="shared" si="51"/>
        <v>0</v>
      </c>
      <c r="S162" s="50">
        <f t="shared" si="51"/>
        <v>165732</v>
      </c>
      <c r="T162" s="50">
        <f t="shared" si="52"/>
        <v>234012.49</v>
      </c>
      <c r="U162" s="49">
        <v>55328.62</v>
      </c>
      <c r="V162" s="49"/>
      <c r="W162" s="49">
        <v>75425</v>
      </c>
      <c r="X162" s="50">
        <f t="shared" si="53"/>
        <v>130753.62</v>
      </c>
      <c r="Y162" s="49">
        <v>56640.79</v>
      </c>
      <c r="Z162" s="49"/>
      <c r="AA162" s="49">
        <v>92481</v>
      </c>
      <c r="AB162" s="50">
        <f t="shared" si="54"/>
        <v>149121.79</v>
      </c>
      <c r="AC162" s="54">
        <v>55970.61</v>
      </c>
      <c r="AD162" s="54"/>
      <c r="AE162" s="54">
        <v>82343</v>
      </c>
      <c r="AF162" s="50">
        <f t="shared" si="55"/>
        <v>138313.60999999999</v>
      </c>
      <c r="AG162" s="50">
        <f t="shared" si="56"/>
        <v>167940.02000000002</v>
      </c>
      <c r="AH162" s="50">
        <f t="shared" si="56"/>
        <v>0</v>
      </c>
      <c r="AI162" s="50">
        <f t="shared" si="56"/>
        <v>250249</v>
      </c>
      <c r="AJ162" s="50">
        <f t="shared" si="57"/>
        <v>418189.02</v>
      </c>
      <c r="AK162" s="49">
        <v>47540.94</v>
      </c>
      <c r="AL162" s="49"/>
      <c r="AM162" s="49">
        <v>83244</v>
      </c>
      <c r="AN162" s="50">
        <f t="shared" si="58"/>
        <v>130784.94</v>
      </c>
      <c r="AO162" s="54">
        <v>47724.9</v>
      </c>
      <c r="AP162" s="54">
        <v>0</v>
      </c>
      <c r="AQ162" s="54">
        <v>79515</v>
      </c>
      <c r="AR162" s="50">
        <f t="shared" si="59"/>
        <v>127239.9</v>
      </c>
      <c r="AS162" s="54">
        <v>47307.4</v>
      </c>
      <c r="AT162" s="54">
        <v>0</v>
      </c>
      <c r="AU162" s="54">
        <v>86003</v>
      </c>
      <c r="AV162" s="55">
        <f t="shared" si="60"/>
        <v>133310.39999999999</v>
      </c>
      <c r="AW162" s="54">
        <f t="shared" si="61"/>
        <v>142573.24</v>
      </c>
      <c r="AX162" s="54">
        <f t="shared" si="61"/>
        <v>0</v>
      </c>
      <c r="AY162" s="54">
        <f t="shared" si="61"/>
        <v>248762</v>
      </c>
      <c r="AZ162" s="50">
        <f t="shared" si="62"/>
        <v>391335.24</v>
      </c>
      <c r="BA162" s="54">
        <v>46317.19</v>
      </c>
      <c r="BB162" s="54">
        <v>0</v>
      </c>
      <c r="BC162" s="54">
        <v>62962.75</v>
      </c>
      <c r="BD162" s="50">
        <f t="shared" si="63"/>
        <v>109279.94</v>
      </c>
      <c r="BE162" s="54">
        <v>45382.86</v>
      </c>
      <c r="BF162" s="54">
        <v>0</v>
      </c>
      <c r="BG162" s="54">
        <v>59163.81</v>
      </c>
      <c r="BH162" s="50">
        <f t="shared" si="64"/>
        <v>104546.67</v>
      </c>
      <c r="BI162" s="54">
        <v>45382.859999999993</v>
      </c>
      <c r="BJ162" s="54">
        <v>0</v>
      </c>
      <c r="BK162" s="54">
        <v>59163.81</v>
      </c>
      <c r="BL162" s="50">
        <f t="shared" si="65"/>
        <v>104546.66999999998</v>
      </c>
      <c r="BM162" s="54">
        <f t="shared" si="66"/>
        <v>137082.91</v>
      </c>
      <c r="BN162" s="54">
        <f t="shared" si="66"/>
        <v>0</v>
      </c>
      <c r="BO162" s="54">
        <f t="shared" si="66"/>
        <v>181290.37</v>
      </c>
      <c r="BP162" s="50">
        <f t="shared" si="67"/>
        <v>318373.28000000003</v>
      </c>
      <c r="BQ162" s="54">
        <f t="shared" si="68"/>
        <v>515876.66000000003</v>
      </c>
      <c r="BR162" s="54">
        <f t="shared" si="68"/>
        <v>0</v>
      </c>
      <c r="BS162" s="54">
        <f t="shared" si="68"/>
        <v>846033.37</v>
      </c>
      <c r="BT162" s="50">
        <f t="shared" si="69"/>
        <v>1361910.03</v>
      </c>
      <c r="BU162" s="56"/>
      <c r="BV162" s="56"/>
      <c r="BW162" s="56"/>
      <c r="BX162" s="56"/>
      <c r="BY162" s="56"/>
      <c r="BZ162" s="56"/>
      <c r="CA162" s="56"/>
      <c r="CB162" s="56"/>
      <c r="CC162" s="56"/>
      <c r="CD162" s="56"/>
      <c r="CE162" s="56"/>
      <c r="CF162" s="56"/>
      <c r="CG162" s="56"/>
      <c r="CH162" s="56"/>
      <c r="CI162" s="56"/>
      <c r="CJ162" s="56"/>
      <c r="CK162" s="56"/>
      <c r="CL162" s="56"/>
      <c r="CM162" s="56"/>
      <c r="CN162" s="56"/>
      <c r="CO162" s="56"/>
      <c r="CP162" s="56"/>
      <c r="CQ162" s="56"/>
      <c r="CR162" s="56"/>
      <c r="CS162" s="56"/>
      <c r="CT162" s="56"/>
    </row>
    <row r="163" spans="1:98" s="72" customFormat="1" ht="12.75">
      <c r="A163" s="80">
        <v>155</v>
      </c>
      <c r="B163" s="77" t="s">
        <v>331</v>
      </c>
      <c r="C163" s="77" t="s">
        <v>21</v>
      </c>
      <c r="D163" s="30" t="s">
        <v>332</v>
      </c>
      <c r="E163" s="54"/>
      <c r="F163" s="54"/>
      <c r="G163" s="54"/>
      <c r="H163" s="55"/>
      <c r="I163" s="81"/>
      <c r="J163" s="81"/>
      <c r="K163" s="81"/>
      <c r="L163" s="81"/>
      <c r="M163" s="81"/>
      <c r="N163" s="81"/>
      <c r="O163" s="81"/>
      <c r="P163" s="81"/>
      <c r="Q163" s="50">
        <f t="shared" si="51"/>
        <v>0</v>
      </c>
      <c r="R163" s="50">
        <f t="shared" si="51"/>
        <v>0</v>
      </c>
      <c r="S163" s="50">
        <f t="shared" si="51"/>
        <v>0</v>
      </c>
      <c r="T163" s="81"/>
      <c r="U163" s="54">
        <v>47658.15</v>
      </c>
      <c r="V163" s="54"/>
      <c r="W163" s="54"/>
      <c r="X163" s="50">
        <f t="shared" si="53"/>
        <v>47658.15</v>
      </c>
      <c r="Y163" s="54">
        <v>49976.62</v>
      </c>
      <c r="Z163" s="54"/>
      <c r="AA163" s="54"/>
      <c r="AB163" s="50">
        <f t="shared" si="54"/>
        <v>49976.62</v>
      </c>
      <c r="AC163" s="57">
        <v>50064.23</v>
      </c>
      <c r="AD163" s="54"/>
      <c r="AE163" s="58"/>
      <c r="AF163" s="50">
        <f t="shared" si="55"/>
        <v>50064.23</v>
      </c>
      <c r="AG163" s="50">
        <f t="shared" si="56"/>
        <v>147699</v>
      </c>
      <c r="AH163" s="50">
        <f t="shared" si="56"/>
        <v>0</v>
      </c>
      <c r="AI163" s="50">
        <f t="shared" si="56"/>
        <v>0</v>
      </c>
      <c r="AJ163" s="50">
        <f t="shared" si="57"/>
        <v>147699</v>
      </c>
      <c r="AK163" s="49">
        <v>50323.89</v>
      </c>
      <c r="AL163" s="49"/>
      <c r="AM163" s="49"/>
      <c r="AN163" s="50">
        <f t="shared" si="58"/>
        <v>50323.89</v>
      </c>
      <c r="AO163" s="54">
        <v>48967.66</v>
      </c>
      <c r="AP163" s="54">
        <v>0</v>
      </c>
      <c r="AQ163" s="54">
        <v>0</v>
      </c>
      <c r="AR163" s="50">
        <f t="shared" si="59"/>
        <v>48967.66</v>
      </c>
      <c r="AS163" s="54">
        <v>49048.29</v>
      </c>
      <c r="AT163" s="54"/>
      <c r="AU163" s="54"/>
      <c r="AV163" s="55">
        <f t="shared" si="60"/>
        <v>49048.29</v>
      </c>
      <c r="AW163" s="54">
        <f t="shared" si="61"/>
        <v>148339.84</v>
      </c>
      <c r="AX163" s="54">
        <f t="shared" si="61"/>
        <v>0</v>
      </c>
      <c r="AY163" s="54">
        <f t="shared" si="61"/>
        <v>0</v>
      </c>
      <c r="AZ163" s="50">
        <f t="shared" si="62"/>
        <v>148339.84</v>
      </c>
      <c r="BA163" s="54">
        <v>52739.54</v>
      </c>
      <c r="BB163" s="54">
        <v>0</v>
      </c>
      <c r="BC163" s="54">
        <v>0</v>
      </c>
      <c r="BD163" s="50">
        <f t="shared" si="63"/>
        <v>52739.54</v>
      </c>
      <c r="BE163" s="54">
        <v>52043.37</v>
      </c>
      <c r="BF163" s="54">
        <v>0</v>
      </c>
      <c r="BG163" s="54">
        <v>0</v>
      </c>
      <c r="BH163" s="50">
        <f t="shared" si="64"/>
        <v>52043.37</v>
      </c>
      <c r="BI163" s="54">
        <v>52043.37</v>
      </c>
      <c r="BJ163" s="54">
        <v>0</v>
      </c>
      <c r="BK163" s="54">
        <v>0</v>
      </c>
      <c r="BL163" s="50">
        <f t="shared" si="65"/>
        <v>52043.37</v>
      </c>
      <c r="BM163" s="54">
        <f t="shared" si="66"/>
        <v>156826.28</v>
      </c>
      <c r="BN163" s="54">
        <f t="shared" si="66"/>
        <v>0</v>
      </c>
      <c r="BO163" s="54">
        <f t="shared" si="66"/>
        <v>0</v>
      </c>
      <c r="BP163" s="50">
        <f t="shared" si="67"/>
        <v>156826.28</v>
      </c>
      <c r="BQ163" s="54">
        <f t="shared" si="68"/>
        <v>452865.12</v>
      </c>
      <c r="BR163" s="54">
        <f t="shared" si="68"/>
        <v>0</v>
      </c>
      <c r="BS163" s="54">
        <f t="shared" si="68"/>
        <v>0</v>
      </c>
      <c r="BT163" s="50">
        <f t="shared" si="69"/>
        <v>452865.12</v>
      </c>
      <c r="BU163" s="56"/>
      <c r="BV163" s="56"/>
      <c r="BW163" s="56"/>
      <c r="BX163" s="56"/>
      <c r="BY163" s="56"/>
      <c r="BZ163" s="56"/>
      <c r="CA163" s="56"/>
      <c r="CB163" s="56"/>
      <c r="CC163" s="56"/>
      <c r="CD163" s="56"/>
      <c r="CE163" s="56"/>
      <c r="CF163" s="56"/>
      <c r="CG163" s="56"/>
      <c r="CH163" s="56"/>
      <c r="CI163" s="56"/>
      <c r="CJ163" s="56"/>
      <c r="CK163" s="56"/>
      <c r="CL163" s="56"/>
      <c r="CM163" s="56"/>
      <c r="CN163" s="56"/>
      <c r="CO163" s="56"/>
      <c r="CP163" s="56"/>
      <c r="CQ163" s="56"/>
      <c r="CR163" s="56"/>
      <c r="CS163" s="56"/>
      <c r="CT163" s="56"/>
    </row>
    <row r="164" spans="1:98" s="72" customFormat="1" ht="25.5">
      <c r="A164" s="80">
        <v>156</v>
      </c>
      <c r="B164" s="77" t="s">
        <v>333</v>
      </c>
      <c r="C164" s="77" t="s">
        <v>21</v>
      </c>
      <c r="D164" s="30" t="s">
        <v>334</v>
      </c>
      <c r="E164" s="54"/>
      <c r="F164" s="54"/>
      <c r="G164" s="54"/>
      <c r="H164" s="55"/>
      <c r="I164" s="81"/>
      <c r="J164" s="81"/>
      <c r="K164" s="81"/>
      <c r="L164" s="81"/>
      <c r="M164" s="81"/>
      <c r="N164" s="81"/>
      <c r="O164" s="81"/>
      <c r="P164" s="81"/>
      <c r="Q164" s="50">
        <f t="shared" si="51"/>
        <v>0</v>
      </c>
      <c r="R164" s="50">
        <f t="shared" si="51"/>
        <v>0</v>
      </c>
      <c r="S164" s="50">
        <f t="shared" si="51"/>
        <v>0</v>
      </c>
      <c r="T164" s="81"/>
      <c r="U164" s="54">
        <v>12899.91</v>
      </c>
      <c r="V164" s="54">
        <v>0</v>
      </c>
      <c r="W164" s="54">
        <v>0</v>
      </c>
      <c r="X164" s="50">
        <f t="shared" si="53"/>
        <v>12899.91</v>
      </c>
      <c r="Y164" s="54">
        <v>26694.85</v>
      </c>
      <c r="Z164" s="54">
        <v>0</v>
      </c>
      <c r="AA164" s="54">
        <v>0</v>
      </c>
      <c r="AB164" s="50">
        <f t="shared" si="54"/>
        <v>26694.85</v>
      </c>
      <c r="AC164" s="51">
        <v>23646.45</v>
      </c>
      <c r="AD164" s="51">
        <v>0</v>
      </c>
      <c r="AE164" s="51">
        <v>0</v>
      </c>
      <c r="AF164" s="50">
        <f t="shared" si="55"/>
        <v>23646.45</v>
      </c>
      <c r="AG164" s="50">
        <f t="shared" si="56"/>
        <v>63241.209999999992</v>
      </c>
      <c r="AH164" s="50">
        <f t="shared" si="56"/>
        <v>0</v>
      </c>
      <c r="AI164" s="50">
        <f t="shared" si="56"/>
        <v>0</v>
      </c>
      <c r="AJ164" s="50">
        <f t="shared" si="57"/>
        <v>63241.209999999992</v>
      </c>
      <c r="AK164" s="49">
        <v>23651.62</v>
      </c>
      <c r="AL164" s="49"/>
      <c r="AM164" s="49"/>
      <c r="AN164" s="50">
        <f t="shared" si="58"/>
        <v>23651.62</v>
      </c>
      <c r="AO164" s="54">
        <v>21890.36</v>
      </c>
      <c r="AP164" s="54">
        <v>0</v>
      </c>
      <c r="AQ164" s="54">
        <v>0</v>
      </c>
      <c r="AR164" s="50">
        <f t="shared" si="59"/>
        <v>21890.36</v>
      </c>
      <c r="AS164" s="54">
        <v>29073.19</v>
      </c>
      <c r="AT164" s="54">
        <v>0</v>
      </c>
      <c r="AU164" s="54">
        <v>0</v>
      </c>
      <c r="AV164" s="55">
        <f t="shared" si="60"/>
        <v>29073.19</v>
      </c>
      <c r="AW164" s="54">
        <f t="shared" si="61"/>
        <v>74615.17</v>
      </c>
      <c r="AX164" s="54">
        <f t="shared" si="61"/>
        <v>0</v>
      </c>
      <c r="AY164" s="54">
        <f t="shared" si="61"/>
        <v>0</v>
      </c>
      <c r="AZ164" s="50">
        <f t="shared" si="62"/>
        <v>74615.17</v>
      </c>
      <c r="BA164" s="54">
        <v>31272.76</v>
      </c>
      <c r="BB164" s="54">
        <v>0</v>
      </c>
      <c r="BC164" s="54">
        <v>0</v>
      </c>
      <c r="BD164" s="50">
        <f t="shared" si="63"/>
        <v>31272.76</v>
      </c>
      <c r="BE164" s="54">
        <v>31272.76</v>
      </c>
      <c r="BF164" s="54">
        <v>0</v>
      </c>
      <c r="BG164" s="54">
        <v>0</v>
      </c>
      <c r="BH164" s="50">
        <f t="shared" si="64"/>
        <v>31272.76</v>
      </c>
      <c r="BI164" s="54">
        <v>31272.760000000002</v>
      </c>
      <c r="BJ164" s="54">
        <v>0</v>
      </c>
      <c r="BK164" s="54">
        <v>0</v>
      </c>
      <c r="BL164" s="50">
        <f t="shared" si="65"/>
        <v>31272.760000000002</v>
      </c>
      <c r="BM164" s="54">
        <f t="shared" si="66"/>
        <v>93818.28</v>
      </c>
      <c r="BN164" s="54">
        <f t="shared" si="66"/>
        <v>0</v>
      </c>
      <c r="BO164" s="54">
        <f t="shared" si="66"/>
        <v>0</v>
      </c>
      <c r="BP164" s="50">
        <f t="shared" si="67"/>
        <v>93818.28</v>
      </c>
      <c r="BQ164" s="54">
        <f t="shared" si="68"/>
        <v>231674.66</v>
      </c>
      <c r="BR164" s="54">
        <f t="shared" si="68"/>
        <v>0</v>
      </c>
      <c r="BS164" s="54">
        <f t="shared" si="68"/>
        <v>0</v>
      </c>
      <c r="BT164" s="50">
        <f t="shared" si="69"/>
        <v>231674.66</v>
      </c>
      <c r="BU164" s="56"/>
      <c r="BV164" s="56"/>
      <c r="BW164" s="56"/>
      <c r="BX164" s="56"/>
      <c r="BY164" s="56"/>
      <c r="BZ164" s="56"/>
      <c r="CA164" s="56"/>
      <c r="CB164" s="56"/>
      <c r="CC164" s="56"/>
      <c r="CD164" s="56"/>
      <c r="CE164" s="56"/>
      <c r="CF164" s="56"/>
      <c r="CG164" s="56"/>
      <c r="CH164" s="56"/>
      <c r="CI164" s="56"/>
      <c r="CJ164" s="56"/>
      <c r="CK164" s="56"/>
      <c r="CL164" s="56"/>
      <c r="CM164" s="56"/>
      <c r="CN164" s="56"/>
      <c r="CO164" s="56"/>
      <c r="CP164" s="56"/>
      <c r="CQ164" s="56"/>
      <c r="CR164" s="56"/>
      <c r="CS164" s="56"/>
      <c r="CT164" s="56"/>
    </row>
    <row r="165" spans="1:98" s="72" customFormat="1" ht="12.75">
      <c r="A165" s="80">
        <v>157</v>
      </c>
      <c r="B165" s="77" t="s">
        <v>335</v>
      </c>
      <c r="C165" s="77" t="s">
        <v>39</v>
      </c>
      <c r="D165" s="30" t="s">
        <v>336</v>
      </c>
      <c r="E165" s="54"/>
      <c r="F165" s="54"/>
      <c r="G165" s="54"/>
      <c r="H165" s="55"/>
      <c r="I165" s="81"/>
      <c r="J165" s="81"/>
      <c r="K165" s="81"/>
      <c r="L165" s="81"/>
      <c r="M165" s="81"/>
      <c r="N165" s="81"/>
      <c r="O165" s="81"/>
      <c r="P165" s="81"/>
      <c r="Q165" s="50">
        <f t="shared" si="51"/>
        <v>0</v>
      </c>
      <c r="R165" s="50">
        <f t="shared" si="51"/>
        <v>0</v>
      </c>
      <c r="S165" s="50">
        <f t="shared" si="51"/>
        <v>0</v>
      </c>
      <c r="T165" s="81"/>
      <c r="U165" s="54"/>
      <c r="V165" s="54">
        <v>2650</v>
      </c>
      <c r="W165" s="54"/>
      <c r="X165" s="50">
        <f t="shared" si="53"/>
        <v>2650</v>
      </c>
      <c r="Y165" s="54"/>
      <c r="Z165" s="54">
        <v>12000</v>
      </c>
      <c r="AA165" s="54"/>
      <c r="AB165" s="50">
        <f t="shared" si="54"/>
        <v>12000</v>
      </c>
      <c r="AC165" s="54"/>
      <c r="AD165" s="62">
        <v>2880</v>
      </c>
      <c r="AE165" s="75"/>
      <c r="AF165" s="50">
        <f t="shared" si="55"/>
        <v>2880</v>
      </c>
      <c r="AG165" s="50">
        <f t="shared" si="56"/>
        <v>0</v>
      </c>
      <c r="AH165" s="50">
        <f t="shared" si="56"/>
        <v>17530</v>
      </c>
      <c r="AI165" s="50">
        <f t="shared" si="56"/>
        <v>0</v>
      </c>
      <c r="AJ165" s="50">
        <f t="shared" si="57"/>
        <v>17530</v>
      </c>
      <c r="AK165" s="49"/>
      <c r="AL165" s="49">
        <v>4000</v>
      </c>
      <c r="AM165" s="49"/>
      <c r="AN165" s="50">
        <f t="shared" si="58"/>
        <v>4000</v>
      </c>
      <c r="AO165" s="54">
        <v>0</v>
      </c>
      <c r="AP165" s="54">
        <v>6850</v>
      </c>
      <c r="AQ165" s="54">
        <v>0</v>
      </c>
      <c r="AR165" s="50">
        <f t="shared" si="59"/>
        <v>6850</v>
      </c>
      <c r="AS165" s="54"/>
      <c r="AT165" s="54">
        <v>6440</v>
      </c>
      <c r="AU165" s="54"/>
      <c r="AV165" s="55">
        <f t="shared" si="60"/>
        <v>6440</v>
      </c>
      <c r="AW165" s="54">
        <f t="shared" si="61"/>
        <v>0</v>
      </c>
      <c r="AX165" s="54">
        <f t="shared" si="61"/>
        <v>17290</v>
      </c>
      <c r="AY165" s="54">
        <f t="shared" si="61"/>
        <v>0</v>
      </c>
      <c r="AZ165" s="50">
        <f t="shared" si="62"/>
        <v>17290</v>
      </c>
      <c r="BA165" s="54">
        <v>0</v>
      </c>
      <c r="BB165" s="54">
        <v>5374.93</v>
      </c>
      <c r="BC165" s="54">
        <v>0</v>
      </c>
      <c r="BD165" s="50">
        <f t="shared" si="63"/>
        <v>5374.93</v>
      </c>
      <c r="BE165" s="54">
        <v>0</v>
      </c>
      <c r="BF165" s="54">
        <v>5255.38</v>
      </c>
      <c r="BG165" s="54">
        <v>0</v>
      </c>
      <c r="BH165" s="50">
        <f t="shared" si="64"/>
        <v>5255.38</v>
      </c>
      <c r="BI165" s="54">
        <v>0</v>
      </c>
      <c r="BJ165" s="54">
        <v>5255.38</v>
      </c>
      <c r="BK165" s="54">
        <v>0</v>
      </c>
      <c r="BL165" s="50">
        <f t="shared" si="65"/>
        <v>5255.38</v>
      </c>
      <c r="BM165" s="54">
        <f t="shared" si="66"/>
        <v>0</v>
      </c>
      <c r="BN165" s="54">
        <f t="shared" si="66"/>
        <v>15885.690000000002</v>
      </c>
      <c r="BO165" s="54">
        <f t="shared" si="66"/>
        <v>0</v>
      </c>
      <c r="BP165" s="50">
        <f t="shared" si="67"/>
        <v>15885.690000000002</v>
      </c>
      <c r="BQ165" s="54">
        <f t="shared" si="68"/>
        <v>0</v>
      </c>
      <c r="BR165" s="54">
        <f t="shared" si="68"/>
        <v>50705.69</v>
      </c>
      <c r="BS165" s="54">
        <f t="shared" si="68"/>
        <v>0</v>
      </c>
      <c r="BT165" s="50">
        <f t="shared" si="69"/>
        <v>50705.69</v>
      </c>
      <c r="BU165" s="56"/>
      <c r="BV165" s="56"/>
      <c r="BW165" s="56"/>
      <c r="BX165" s="56"/>
      <c r="BY165" s="56"/>
      <c r="BZ165" s="56"/>
      <c r="CA165" s="56"/>
      <c r="CB165" s="56"/>
      <c r="CC165" s="56"/>
      <c r="CD165" s="56"/>
      <c r="CE165" s="56"/>
      <c r="CF165" s="56"/>
      <c r="CG165" s="56"/>
      <c r="CH165" s="56"/>
      <c r="CI165" s="56"/>
      <c r="CJ165" s="56"/>
      <c r="CK165" s="56"/>
      <c r="CL165" s="56"/>
      <c r="CM165" s="56"/>
      <c r="CN165" s="56"/>
      <c r="CO165" s="56"/>
      <c r="CP165" s="56"/>
      <c r="CQ165" s="56"/>
      <c r="CR165" s="56"/>
      <c r="CS165" s="56"/>
      <c r="CT165" s="56"/>
    </row>
    <row r="166" spans="1:98" s="72" customFormat="1" ht="12.75">
      <c r="A166" s="80">
        <v>158</v>
      </c>
      <c r="B166" s="77" t="s">
        <v>337</v>
      </c>
      <c r="C166" s="77" t="s">
        <v>36</v>
      </c>
      <c r="D166" s="30" t="s">
        <v>338</v>
      </c>
      <c r="E166" s="54"/>
      <c r="F166" s="54"/>
      <c r="G166" s="54"/>
      <c r="H166" s="55"/>
      <c r="I166" s="81"/>
      <c r="J166" s="81"/>
      <c r="K166" s="81"/>
      <c r="L166" s="81"/>
      <c r="M166" s="81"/>
      <c r="N166" s="81"/>
      <c r="O166" s="81"/>
      <c r="P166" s="81"/>
      <c r="Q166" s="50">
        <f t="shared" si="51"/>
        <v>0</v>
      </c>
      <c r="R166" s="50">
        <f t="shared" si="51"/>
        <v>0</v>
      </c>
      <c r="S166" s="50">
        <f t="shared" si="51"/>
        <v>0</v>
      </c>
      <c r="T166" s="81"/>
      <c r="U166" s="54"/>
      <c r="V166" s="54"/>
      <c r="W166" s="54">
        <v>68410</v>
      </c>
      <c r="X166" s="50">
        <f t="shared" si="53"/>
        <v>68410</v>
      </c>
      <c r="Y166" s="54"/>
      <c r="Z166" s="54"/>
      <c r="AA166" s="54">
        <v>82420</v>
      </c>
      <c r="AB166" s="50">
        <f t="shared" si="54"/>
        <v>82420</v>
      </c>
      <c r="AC166" s="54"/>
      <c r="AD166" s="62"/>
      <c r="AE166" s="54">
        <v>78250</v>
      </c>
      <c r="AF166" s="50">
        <f t="shared" si="55"/>
        <v>78250</v>
      </c>
      <c r="AG166" s="50">
        <f t="shared" si="56"/>
        <v>0</v>
      </c>
      <c r="AH166" s="50">
        <f t="shared" si="56"/>
        <v>0</v>
      </c>
      <c r="AI166" s="50">
        <f t="shared" si="56"/>
        <v>229080</v>
      </c>
      <c r="AJ166" s="50">
        <f t="shared" si="57"/>
        <v>229080</v>
      </c>
      <c r="AK166" s="49"/>
      <c r="AL166" s="49"/>
      <c r="AM166" s="49">
        <v>80400</v>
      </c>
      <c r="AN166" s="50">
        <f t="shared" si="58"/>
        <v>80400</v>
      </c>
      <c r="AO166" s="54">
        <v>0</v>
      </c>
      <c r="AP166" s="54">
        <v>0</v>
      </c>
      <c r="AQ166" s="54">
        <v>78350</v>
      </c>
      <c r="AR166" s="50">
        <f t="shared" si="59"/>
        <v>78350</v>
      </c>
      <c r="AS166" s="54"/>
      <c r="AT166" s="54"/>
      <c r="AU166" s="54">
        <v>76250</v>
      </c>
      <c r="AV166" s="55">
        <f t="shared" si="60"/>
        <v>76250</v>
      </c>
      <c r="AW166" s="54">
        <f t="shared" si="61"/>
        <v>0</v>
      </c>
      <c r="AX166" s="54">
        <f t="shared" si="61"/>
        <v>0</v>
      </c>
      <c r="AY166" s="54">
        <f t="shared" si="61"/>
        <v>235000</v>
      </c>
      <c r="AZ166" s="50">
        <f t="shared" si="62"/>
        <v>235000</v>
      </c>
      <c r="BA166" s="54">
        <v>0</v>
      </c>
      <c r="BB166" s="54">
        <v>0</v>
      </c>
      <c r="BC166" s="54">
        <v>71310.570000000007</v>
      </c>
      <c r="BD166" s="50">
        <f t="shared" si="63"/>
        <v>71310.570000000007</v>
      </c>
      <c r="BE166" s="54">
        <v>0</v>
      </c>
      <c r="BF166" s="54">
        <v>0</v>
      </c>
      <c r="BG166" s="54">
        <v>68764.789999999994</v>
      </c>
      <c r="BH166" s="50">
        <f t="shared" si="64"/>
        <v>68764.789999999994</v>
      </c>
      <c r="BI166" s="54">
        <v>0</v>
      </c>
      <c r="BJ166" s="54">
        <v>0</v>
      </c>
      <c r="BK166" s="54">
        <v>68764.789999999994</v>
      </c>
      <c r="BL166" s="50">
        <f t="shared" si="65"/>
        <v>68764.789999999994</v>
      </c>
      <c r="BM166" s="54">
        <f t="shared" si="66"/>
        <v>0</v>
      </c>
      <c r="BN166" s="54">
        <f t="shared" si="66"/>
        <v>0</v>
      </c>
      <c r="BO166" s="54">
        <f t="shared" si="66"/>
        <v>208840.14999999997</v>
      </c>
      <c r="BP166" s="50">
        <f t="shared" si="67"/>
        <v>208840.14999999997</v>
      </c>
      <c r="BQ166" s="54">
        <f t="shared" si="68"/>
        <v>0</v>
      </c>
      <c r="BR166" s="54">
        <f t="shared" si="68"/>
        <v>0</v>
      </c>
      <c r="BS166" s="54">
        <f t="shared" si="68"/>
        <v>672920.14999999991</v>
      </c>
      <c r="BT166" s="50">
        <f t="shared" si="69"/>
        <v>672920.14999999991</v>
      </c>
      <c r="BU166" s="56"/>
      <c r="BV166" s="56"/>
      <c r="BW166" s="56"/>
      <c r="BX166" s="56"/>
      <c r="BY166" s="56"/>
      <c r="BZ166" s="56"/>
      <c r="CA166" s="56"/>
      <c r="CB166" s="56"/>
      <c r="CC166" s="56"/>
      <c r="CD166" s="56"/>
      <c r="CE166" s="56"/>
      <c r="CF166" s="56"/>
      <c r="CG166" s="56"/>
      <c r="CH166" s="56"/>
      <c r="CI166" s="56"/>
      <c r="CJ166" s="56"/>
      <c r="CK166" s="56"/>
      <c r="CL166" s="56"/>
      <c r="CM166" s="56"/>
      <c r="CN166" s="56"/>
      <c r="CO166" s="56"/>
      <c r="CP166" s="56"/>
      <c r="CQ166" s="56"/>
      <c r="CR166" s="56"/>
      <c r="CS166" s="56"/>
      <c r="CT166" s="56"/>
    </row>
    <row r="167" spans="1:98" s="72" customFormat="1" ht="12.75">
      <c r="A167" s="80">
        <v>159</v>
      </c>
      <c r="B167" s="77" t="s">
        <v>339</v>
      </c>
      <c r="C167" s="77" t="s">
        <v>36</v>
      </c>
      <c r="D167" s="30" t="s">
        <v>340</v>
      </c>
      <c r="E167" s="54"/>
      <c r="F167" s="54"/>
      <c r="G167" s="54"/>
      <c r="H167" s="55"/>
      <c r="I167" s="81"/>
      <c r="J167" s="81"/>
      <c r="K167" s="81"/>
      <c r="L167" s="81"/>
      <c r="M167" s="81"/>
      <c r="N167" s="81"/>
      <c r="O167" s="81"/>
      <c r="P167" s="81"/>
      <c r="Q167" s="50">
        <f t="shared" si="51"/>
        <v>0</v>
      </c>
      <c r="R167" s="50">
        <f t="shared" si="51"/>
        <v>0</v>
      </c>
      <c r="S167" s="50">
        <f t="shared" si="51"/>
        <v>0</v>
      </c>
      <c r="T167" s="81"/>
      <c r="U167" s="54"/>
      <c r="V167" s="54"/>
      <c r="W167" s="54">
        <v>13357</v>
      </c>
      <c r="X167" s="50">
        <f t="shared" si="53"/>
        <v>13357</v>
      </c>
      <c r="Y167" s="54"/>
      <c r="Z167" s="54"/>
      <c r="AA167" s="54">
        <v>13322</v>
      </c>
      <c r="AB167" s="50">
        <f t="shared" si="54"/>
        <v>13322</v>
      </c>
      <c r="AC167" s="54"/>
      <c r="AD167" s="54"/>
      <c r="AE167" s="54">
        <v>12830</v>
      </c>
      <c r="AF167" s="50">
        <f t="shared" si="55"/>
        <v>12830</v>
      </c>
      <c r="AG167" s="50">
        <f t="shared" si="56"/>
        <v>0</v>
      </c>
      <c r="AH167" s="50">
        <f t="shared" si="56"/>
        <v>0</v>
      </c>
      <c r="AI167" s="50">
        <f t="shared" si="56"/>
        <v>39509</v>
      </c>
      <c r="AJ167" s="50">
        <f t="shared" si="57"/>
        <v>39509</v>
      </c>
      <c r="AK167" s="49"/>
      <c r="AL167" s="49"/>
      <c r="AM167" s="49">
        <v>13317</v>
      </c>
      <c r="AN167" s="50">
        <f t="shared" si="58"/>
        <v>13317</v>
      </c>
      <c r="AO167" s="54">
        <v>0</v>
      </c>
      <c r="AP167" s="54">
        <v>0</v>
      </c>
      <c r="AQ167" s="54">
        <v>15429</v>
      </c>
      <c r="AR167" s="50">
        <f t="shared" si="59"/>
        <v>15429</v>
      </c>
      <c r="AS167" s="54">
        <v>0</v>
      </c>
      <c r="AT167" s="54">
        <v>0</v>
      </c>
      <c r="AU167" s="54">
        <v>52100</v>
      </c>
      <c r="AV167" s="55">
        <f t="shared" si="60"/>
        <v>52100</v>
      </c>
      <c r="AW167" s="54">
        <f t="shared" si="61"/>
        <v>0</v>
      </c>
      <c r="AX167" s="54">
        <f t="shared" si="61"/>
        <v>0</v>
      </c>
      <c r="AY167" s="54">
        <f t="shared" si="61"/>
        <v>80846</v>
      </c>
      <c r="AZ167" s="50">
        <f t="shared" si="62"/>
        <v>80846</v>
      </c>
      <c r="BA167" s="54">
        <v>0</v>
      </c>
      <c r="BB167" s="54">
        <v>0</v>
      </c>
      <c r="BC167" s="54">
        <v>29455.57</v>
      </c>
      <c r="BD167" s="50">
        <f t="shared" si="63"/>
        <v>29455.57</v>
      </c>
      <c r="BE167" s="54">
        <v>0</v>
      </c>
      <c r="BF167" s="54">
        <v>0</v>
      </c>
      <c r="BG167" s="54">
        <v>29007.53</v>
      </c>
      <c r="BH167" s="50">
        <f t="shared" si="64"/>
        <v>29007.53</v>
      </c>
      <c r="BI167" s="54">
        <v>0</v>
      </c>
      <c r="BJ167" s="54">
        <v>0</v>
      </c>
      <c r="BK167" s="54">
        <v>29007.53</v>
      </c>
      <c r="BL167" s="50">
        <f t="shared" si="65"/>
        <v>29007.53</v>
      </c>
      <c r="BM167" s="54">
        <f t="shared" si="66"/>
        <v>0</v>
      </c>
      <c r="BN167" s="54">
        <f t="shared" si="66"/>
        <v>0</v>
      </c>
      <c r="BO167" s="54">
        <f t="shared" si="66"/>
        <v>87470.63</v>
      </c>
      <c r="BP167" s="50">
        <f t="shared" si="67"/>
        <v>87470.63</v>
      </c>
      <c r="BQ167" s="54">
        <f t="shared" si="68"/>
        <v>0</v>
      </c>
      <c r="BR167" s="54">
        <f t="shared" si="68"/>
        <v>0</v>
      </c>
      <c r="BS167" s="54">
        <f t="shared" si="68"/>
        <v>207825.63</v>
      </c>
      <c r="BT167" s="50">
        <f t="shared" si="69"/>
        <v>207825.63</v>
      </c>
      <c r="BU167" s="56"/>
      <c r="BV167" s="56"/>
      <c r="BW167" s="56"/>
      <c r="BX167" s="56"/>
      <c r="BY167" s="56"/>
      <c r="BZ167" s="56"/>
      <c r="CA167" s="56"/>
      <c r="CB167" s="56"/>
      <c r="CC167" s="56"/>
      <c r="CD167" s="56"/>
      <c r="CE167" s="56"/>
      <c r="CF167" s="56"/>
      <c r="CG167" s="56"/>
      <c r="CH167" s="56"/>
      <c r="CI167" s="56"/>
      <c r="CJ167" s="56"/>
      <c r="CK167" s="56"/>
      <c r="CL167" s="56"/>
      <c r="CM167" s="56"/>
      <c r="CN167" s="56"/>
      <c r="CO167" s="56"/>
      <c r="CP167" s="56"/>
      <c r="CQ167" s="56"/>
      <c r="CR167" s="56"/>
      <c r="CS167" s="56"/>
      <c r="CT167" s="56"/>
    </row>
    <row r="168" spans="1:98" s="72" customFormat="1" ht="12.75">
      <c r="A168" s="80">
        <v>160</v>
      </c>
      <c r="B168" s="77" t="s">
        <v>341</v>
      </c>
      <c r="C168" s="77" t="s">
        <v>36</v>
      </c>
      <c r="D168" s="30" t="s">
        <v>342</v>
      </c>
      <c r="E168" s="54"/>
      <c r="F168" s="54"/>
      <c r="G168" s="54"/>
      <c r="H168" s="55"/>
      <c r="I168" s="81"/>
      <c r="J168" s="81"/>
      <c r="K168" s="81"/>
      <c r="L168" s="81"/>
      <c r="M168" s="81"/>
      <c r="N168" s="81"/>
      <c r="O168" s="81"/>
      <c r="P168" s="81"/>
      <c r="Q168" s="50">
        <f t="shared" si="51"/>
        <v>0</v>
      </c>
      <c r="R168" s="50">
        <f t="shared" si="51"/>
        <v>0</v>
      </c>
      <c r="S168" s="50">
        <f t="shared" si="51"/>
        <v>0</v>
      </c>
      <c r="T168" s="81"/>
      <c r="U168" s="54"/>
      <c r="V168" s="54"/>
      <c r="W168" s="54">
        <v>155400</v>
      </c>
      <c r="X168" s="50">
        <f t="shared" si="53"/>
        <v>155400</v>
      </c>
      <c r="Y168" s="54"/>
      <c r="Z168" s="54"/>
      <c r="AA168" s="54">
        <v>215250</v>
      </c>
      <c r="AB168" s="50">
        <f t="shared" si="54"/>
        <v>215250</v>
      </c>
      <c r="AC168" s="75"/>
      <c r="AD168" s="62"/>
      <c r="AE168" s="54">
        <v>245950</v>
      </c>
      <c r="AF168" s="50">
        <f t="shared" si="55"/>
        <v>245950</v>
      </c>
      <c r="AG168" s="50">
        <f t="shared" si="56"/>
        <v>0</v>
      </c>
      <c r="AH168" s="50">
        <f t="shared" si="56"/>
        <v>0</v>
      </c>
      <c r="AI168" s="50">
        <f t="shared" si="56"/>
        <v>616600</v>
      </c>
      <c r="AJ168" s="50">
        <f t="shared" si="57"/>
        <v>616600</v>
      </c>
      <c r="AK168" s="49">
        <v>0</v>
      </c>
      <c r="AL168" s="49">
        <v>0</v>
      </c>
      <c r="AM168" s="49">
        <v>278500</v>
      </c>
      <c r="AN168" s="50">
        <f t="shared" si="58"/>
        <v>278500</v>
      </c>
      <c r="AO168" s="54">
        <v>0</v>
      </c>
      <c r="AP168" s="54">
        <v>0</v>
      </c>
      <c r="AQ168" s="54">
        <v>334500</v>
      </c>
      <c r="AR168" s="50">
        <f t="shared" si="59"/>
        <v>334500</v>
      </c>
      <c r="AS168" s="54">
        <v>0</v>
      </c>
      <c r="AT168" s="54">
        <v>0</v>
      </c>
      <c r="AU168" s="54">
        <v>391100</v>
      </c>
      <c r="AV168" s="55">
        <f t="shared" si="60"/>
        <v>391100</v>
      </c>
      <c r="AW168" s="54">
        <f t="shared" si="61"/>
        <v>0</v>
      </c>
      <c r="AX168" s="54">
        <f t="shared" si="61"/>
        <v>0</v>
      </c>
      <c r="AY168" s="54">
        <f t="shared" si="61"/>
        <v>1004100</v>
      </c>
      <c r="AZ168" s="50">
        <f t="shared" si="62"/>
        <v>1004100</v>
      </c>
      <c r="BA168" s="54">
        <v>0</v>
      </c>
      <c r="BB168" s="54">
        <v>0</v>
      </c>
      <c r="BC168" s="54">
        <v>115895.98</v>
      </c>
      <c r="BD168" s="50">
        <f t="shared" si="63"/>
        <v>115895.98</v>
      </c>
      <c r="BE168" s="54">
        <v>0</v>
      </c>
      <c r="BF168" s="54">
        <v>0</v>
      </c>
      <c r="BG168" s="54">
        <v>107824.7</v>
      </c>
      <c r="BH168" s="50">
        <f t="shared" si="64"/>
        <v>107824.7</v>
      </c>
      <c r="BI168" s="54">
        <v>0</v>
      </c>
      <c r="BJ168" s="54">
        <v>0</v>
      </c>
      <c r="BK168" s="54">
        <v>107824.7</v>
      </c>
      <c r="BL168" s="50">
        <f t="shared" si="65"/>
        <v>107824.7</v>
      </c>
      <c r="BM168" s="54">
        <f t="shared" si="66"/>
        <v>0</v>
      </c>
      <c r="BN168" s="54">
        <f t="shared" si="66"/>
        <v>0</v>
      </c>
      <c r="BO168" s="54">
        <f t="shared" si="66"/>
        <v>331545.38</v>
      </c>
      <c r="BP168" s="50">
        <f t="shared" si="67"/>
        <v>331545.38</v>
      </c>
      <c r="BQ168" s="54">
        <f t="shared" si="68"/>
        <v>0</v>
      </c>
      <c r="BR168" s="54">
        <f t="shared" si="68"/>
        <v>0</v>
      </c>
      <c r="BS168" s="54">
        <f t="shared" si="68"/>
        <v>1952245.38</v>
      </c>
      <c r="BT168" s="50">
        <f t="shared" si="69"/>
        <v>1952245.38</v>
      </c>
      <c r="BU168" s="56"/>
      <c r="BV168" s="56"/>
      <c r="BW168" s="56"/>
      <c r="BX168" s="56"/>
      <c r="BY168" s="56"/>
      <c r="BZ168" s="56"/>
      <c r="CA168" s="56"/>
      <c r="CB168" s="56"/>
      <c r="CC168" s="56"/>
      <c r="CD168" s="56"/>
      <c r="CE168" s="56"/>
      <c r="CF168" s="56"/>
      <c r="CG168" s="56"/>
      <c r="CH168" s="56"/>
      <c r="CI168" s="56"/>
      <c r="CJ168" s="56"/>
      <c r="CK168" s="56"/>
      <c r="CL168" s="56"/>
      <c r="CM168" s="56"/>
      <c r="CN168" s="56"/>
      <c r="CO168" s="56"/>
      <c r="CP168" s="56"/>
      <c r="CQ168" s="56"/>
      <c r="CR168" s="56"/>
      <c r="CS168" s="56"/>
      <c r="CT168" s="56"/>
    </row>
    <row r="169" spans="1:98" s="72" customFormat="1" ht="12.75">
      <c r="A169" s="80">
        <v>161</v>
      </c>
      <c r="B169" s="77" t="s">
        <v>343</v>
      </c>
      <c r="C169" s="77" t="s">
        <v>21</v>
      </c>
      <c r="D169" s="30" t="s">
        <v>344</v>
      </c>
      <c r="E169" s="54"/>
      <c r="F169" s="54"/>
      <c r="G169" s="54"/>
      <c r="H169" s="55"/>
      <c r="I169" s="81"/>
      <c r="J169" s="81"/>
      <c r="K169" s="81"/>
      <c r="L169" s="81"/>
      <c r="M169" s="81"/>
      <c r="N169" s="81"/>
      <c r="O169" s="81"/>
      <c r="P169" s="81"/>
      <c r="Q169" s="50">
        <f t="shared" si="51"/>
        <v>0</v>
      </c>
      <c r="R169" s="50">
        <f t="shared" si="51"/>
        <v>0</v>
      </c>
      <c r="S169" s="50">
        <f t="shared" si="51"/>
        <v>0</v>
      </c>
      <c r="T169" s="81"/>
      <c r="U169" s="54">
        <v>43408.77</v>
      </c>
      <c r="V169" s="54"/>
      <c r="W169" s="54"/>
      <c r="X169" s="50">
        <f t="shared" si="53"/>
        <v>43408.77</v>
      </c>
      <c r="Y169" s="54">
        <v>53494.66</v>
      </c>
      <c r="Z169" s="54"/>
      <c r="AA169" s="54"/>
      <c r="AB169" s="50">
        <f t="shared" si="54"/>
        <v>53494.66</v>
      </c>
      <c r="AC169" s="54">
        <v>54134.95</v>
      </c>
      <c r="AD169" s="54"/>
      <c r="AE169" s="54"/>
      <c r="AF169" s="50">
        <f t="shared" si="55"/>
        <v>54134.95</v>
      </c>
      <c r="AG169" s="50">
        <f t="shared" si="56"/>
        <v>151038.38</v>
      </c>
      <c r="AH169" s="50">
        <f t="shared" si="56"/>
        <v>0</v>
      </c>
      <c r="AI169" s="50">
        <f t="shared" si="56"/>
        <v>0</v>
      </c>
      <c r="AJ169" s="50">
        <f t="shared" si="57"/>
        <v>151038.38</v>
      </c>
      <c r="AK169" s="49">
        <v>67138.37</v>
      </c>
      <c r="AL169" s="49"/>
      <c r="AM169" s="49"/>
      <c r="AN169" s="50">
        <f t="shared" si="58"/>
        <v>67138.37</v>
      </c>
      <c r="AO169" s="54">
        <v>77460.759999999995</v>
      </c>
      <c r="AP169" s="54">
        <v>0</v>
      </c>
      <c r="AQ169" s="54">
        <v>0</v>
      </c>
      <c r="AR169" s="50">
        <f t="shared" si="59"/>
        <v>77460.759999999995</v>
      </c>
      <c r="AS169" s="54">
        <v>74628.45</v>
      </c>
      <c r="AT169" s="54">
        <v>0</v>
      </c>
      <c r="AU169" s="54">
        <v>0</v>
      </c>
      <c r="AV169" s="55">
        <f t="shared" si="60"/>
        <v>74628.45</v>
      </c>
      <c r="AW169" s="54">
        <f t="shared" si="61"/>
        <v>219227.58000000002</v>
      </c>
      <c r="AX169" s="54">
        <f t="shared" si="61"/>
        <v>0</v>
      </c>
      <c r="AY169" s="54">
        <f t="shared" si="61"/>
        <v>0</v>
      </c>
      <c r="AZ169" s="50">
        <f t="shared" si="62"/>
        <v>219227.58000000002</v>
      </c>
      <c r="BA169" s="54">
        <v>66903.73</v>
      </c>
      <c r="BB169" s="54">
        <v>0</v>
      </c>
      <c r="BC169" s="54">
        <v>0</v>
      </c>
      <c r="BD169" s="50">
        <f t="shared" si="63"/>
        <v>66903.73</v>
      </c>
      <c r="BE169" s="54">
        <v>54070.45</v>
      </c>
      <c r="BF169" s="54">
        <v>0</v>
      </c>
      <c r="BG169" s="54">
        <v>0</v>
      </c>
      <c r="BH169" s="50">
        <f t="shared" si="64"/>
        <v>54070.45</v>
      </c>
      <c r="BI169" s="54">
        <v>60070.45</v>
      </c>
      <c r="BJ169" s="54">
        <v>0</v>
      </c>
      <c r="BK169" s="54">
        <v>0</v>
      </c>
      <c r="BL169" s="50">
        <f t="shared" si="65"/>
        <v>60070.45</v>
      </c>
      <c r="BM169" s="54">
        <f t="shared" si="66"/>
        <v>181044.63</v>
      </c>
      <c r="BN169" s="54">
        <f t="shared" si="66"/>
        <v>0</v>
      </c>
      <c r="BO169" s="54">
        <f t="shared" si="66"/>
        <v>0</v>
      </c>
      <c r="BP169" s="50">
        <f t="shared" si="67"/>
        <v>181044.63</v>
      </c>
      <c r="BQ169" s="54">
        <f t="shared" si="68"/>
        <v>551310.59000000008</v>
      </c>
      <c r="BR169" s="54">
        <f t="shared" si="68"/>
        <v>0</v>
      </c>
      <c r="BS169" s="54">
        <f t="shared" si="68"/>
        <v>0</v>
      </c>
      <c r="BT169" s="50">
        <f t="shared" si="69"/>
        <v>551310.59000000008</v>
      </c>
      <c r="BU169" s="56"/>
      <c r="BV169" s="56"/>
      <c r="BW169" s="56"/>
      <c r="BX169" s="56"/>
      <c r="BY169" s="56"/>
      <c r="BZ169" s="56"/>
      <c r="CA169" s="56"/>
      <c r="CB169" s="56"/>
      <c r="CC169" s="56"/>
      <c r="CD169" s="56"/>
      <c r="CE169" s="56"/>
      <c r="CF169" s="56"/>
      <c r="CG169" s="56"/>
      <c r="CH169" s="56"/>
      <c r="CI169" s="56"/>
      <c r="CJ169" s="56"/>
      <c r="CK169" s="56"/>
      <c r="CL169" s="56"/>
      <c r="CM169" s="56"/>
      <c r="CN169" s="56"/>
      <c r="CO169" s="56"/>
      <c r="CP169" s="56"/>
      <c r="CQ169" s="56"/>
      <c r="CR169" s="56"/>
      <c r="CS169" s="56"/>
      <c r="CT169" s="56"/>
    </row>
    <row r="170" spans="1:98" s="56" customFormat="1" ht="12.75">
      <c r="A170" s="46">
        <v>162</v>
      </c>
      <c r="B170" s="82" t="s">
        <v>345</v>
      </c>
      <c r="C170" s="83" t="s">
        <v>39</v>
      </c>
      <c r="D170" s="32" t="s">
        <v>346</v>
      </c>
      <c r="E170" s="49"/>
      <c r="F170" s="49"/>
      <c r="G170" s="49"/>
      <c r="H170" s="50"/>
      <c r="I170" s="84"/>
      <c r="J170" s="84"/>
      <c r="K170" s="84"/>
      <c r="L170" s="84"/>
      <c r="M170" s="84"/>
      <c r="N170" s="84"/>
      <c r="O170" s="84"/>
      <c r="P170" s="84"/>
      <c r="Q170" s="50">
        <f t="shared" si="51"/>
        <v>0</v>
      </c>
      <c r="R170" s="50">
        <f t="shared" si="51"/>
        <v>0</v>
      </c>
      <c r="S170" s="50">
        <f t="shared" si="51"/>
        <v>0</v>
      </c>
      <c r="T170" s="84"/>
      <c r="U170" s="49"/>
      <c r="V170" s="49"/>
      <c r="W170" s="49"/>
      <c r="X170" s="50"/>
      <c r="Y170" s="49"/>
      <c r="Z170" s="49"/>
      <c r="AA170" s="49"/>
      <c r="AB170" s="50">
        <f t="shared" si="54"/>
        <v>0</v>
      </c>
      <c r="AC170" s="50"/>
      <c r="AD170" s="50"/>
      <c r="AE170" s="50"/>
      <c r="AF170" s="50">
        <f t="shared" si="55"/>
        <v>0</v>
      </c>
      <c r="AG170" s="50">
        <f t="shared" si="56"/>
        <v>0</v>
      </c>
      <c r="AH170" s="50">
        <f t="shared" si="56"/>
        <v>0</v>
      </c>
      <c r="AI170" s="50">
        <f t="shared" si="56"/>
        <v>0</v>
      </c>
      <c r="AJ170" s="50">
        <f t="shared" si="57"/>
        <v>0</v>
      </c>
      <c r="AK170" s="49">
        <v>0</v>
      </c>
      <c r="AL170" s="49">
        <v>0</v>
      </c>
      <c r="AM170" s="49">
        <v>0</v>
      </c>
      <c r="AN170" s="50">
        <f t="shared" si="58"/>
        <v>0</v>
      </c>
      <c r="AO170" s="49">
        <v>0</v>
      </c>
      <c r="AP170" s="49">
        <v>0</v>
      </c>
      <c r="AQ170" s="49">
        <v>0</v>
      </c>
      <c r="AR170" s="50">
        <f t="shared" si="59"/>
        <v>0</v>
      </c>
      <c r="AS170" s="49">
        <v>0</v>
      </c>
      <c r="AT170" s="49">
        <v>100</v>
      </c>
      <c r="AU170" s="49">
        <v>0</v>
      </c>
      <c r="AV170" s="55">
        <f t="shared" si="60"/>
        <v>100</v>
      </c>
      <c r="AW170" s="54">
        <f t="shared" si="61"/>
        <v>0</v>
      </c>
      <c r="AX170" s="54">
        <f t="shared" si="61"/>
        <v>100</v>
      </c>
      <c r="AY170" s="54">
        <f t="shared" si="61"/>
        <v>0</v>
      </c>
      <c r="AZ170" s="50">
        <f t="shared" si="62"/>
        <v>100</v>
      </c>
      <c r="BA170" s="54">
        <v>0</v>
      </c>
      <c r="BB170" s="54">
        <v>3184.52</v>
      </c>
      <c r="BC170" s="54">
        <v>0</v>
      </c>
      <c r="BD170" s="50">
        <f t="shared" si="63"/>
        <v>3184.52</v>
      </c>
      <c r="BE170" s="54">
        <v>0</v>
      </c>
      <c r="BF170" s="54">
        <v>3184.52</v>
      </c>
      <c r="BG170" s="54">
        <v>0</v>
      </c>
      <c r="BH170" s="50">
        <f t="shared" si="64"/>
        <v>3184.52</v>
      </c>
      <c r="BI170" s="49">
        <v>0</v>
      </c>
      <c r="BJ170" s="49">
        <v>3184.52</v>
      </c>
      <c r="BK170" s="49">
        <v>0</v>
      </c>
      <c r="BL170" s="50">
        <f t="shared" si="65"/>
        <v>3184.52</v>
      </c>
      <c r="BM170" s="54">
        <f t="shared" si="66"/>
        <v>0</v>
      </c>
      <c r="BN170" s="54">
        <f t="shared" si="66"/>
        <v>9553.56</v>
      </c>
      <c r="BO170" s="54">
        <f t="shared" si="66"/>
        <v>0</v>
      </c>
      <c r="BP170" s="50">
        <f t="shared" si="67"/>
        <v>9553.56</v>
      </c>
      <c r="BQ170" s="54">
        <f t="shared" si="68"/>
        <v>0</v>
      </c>
      <c r="BR170" s="54">
        <f t="shared" si="68"/>
        <v>9653.56</v>
      </c>
      <c r="BS170" s="54">
        <f t="shared" si="68"/>
        <v>0</v>
      </c>
      <c r="BT170" s="50">
        <f t="shared" si="69"/>
        <v>9653.56</v>
      </c>
    </row>
    <row r="171" spans="1:98" s="56" customFormat="1" ht="12.75">
      <c r="A171" s="46">
        <v>163</v>
      </c>
      <c r="B171" s="82" t="s">
        <v>347</v>
      </c>
      <c r="C171" s="85" t="s">
        <v>39</v>
      </c>
      <c r="D171" s="32" t="s">
        <v>348</v>
      </c>
      <c r="E171" s="49"/>
      <c r="F171" s="49"/>
      <c r="G171" s="49"/>
      <c r="H171" s="50"/>
      <c r="I171" s="84"/>
      <c r="J171" s="84"/>
      <c r="K171" s="84"/>
      <c r="L171" s="84"/>
      <c r="M171" s="84"/>
      <c r="N171" s="84"/>
      <c r="O171" s="84"/>
      <c r="P171" s="84"/>
      <c r="Q171" s="50">
        <f t="shared" si="51"/>
        <v>0</v>
      </c>
      <c r="R171" s="50">
        <f t="shared" si="51"/>
        <v>0</v>
      </c>
      <c r="S171" s="50">
        <f t="shared" si="51"/>
        <v>0</v>
      </c>
      <c r="T171" s="84"/>
      <c r="U171" s="49"/>
      <c r="V171" s="49"/>
      <c r="W171" s="49"/>
      <c r="X171" s="50"/>
      <c r="Y171" s="49"/>
      <c r="Z171" s="49"/>
      <c r="AA171" s="49"/>
      <c r="AB171" s="50">
        <f t="shared" si="54"/>
        <v>0</v>
      </c>
      <c r="AC171" s="50"/>
      <c r="AD171" s="50"/>
      <c r="AE171" s="50"/>
      <c r="AF171" s="50">
        <f t="shared" si="55"/>
        <v>0</v>
      </c>
      <c r="AG171" s="50">
        <f t="shared" si="56"/>
        <v>0</v>
      </c>
      <c r="AH171" s="50">
        <f t="shared" si="56"/>
        <v>0</v>
      </c>
      <c r="AI171" s="50">
        <f t="shared" si="56"/>
        <v>0</v>
      </c>
      <c r="AJ171" s="50">
        <f t="shared" si="57"/>
        <v>0</v>
      </c>
      <c r="AK171" s="49">
        <v>0</v>
      </c>
      <c r="AL171" s="49">
        <v>0</v>
      </c>
      <c r="AM171" s="49">
        <v>0</v>
      </c>
      <c r="AN171" s="50">
        <f t="shared" si="58"/>
        <v>0</v>
      </c>
      <c r="AO171" s="49">
        <v>0</v>
      </c>
      <c r="AP171" s="49">
        <v>53530</v>
      </c>
      <c r="AQ171" s="49">
        <v>0</v>
      </c>
      <c r="AR171" s="50">
        <f t="shared" si="59"/>
        <v>53530</v>
      </c>
      <c r="AS171" s="49">
        <v>0</v>
      </c>
      <c r="AT171" s="49">
        <v>32920</v>
      </c>
      <c r="AU171" s="49">
        <v>0</v>
      </c>
      <c r="AV171" s="55">
        <f t="shared" si="60"/>
        <v>32920</v>
      </c>
      <c r="AW171" s="54">
        <f t="shared" si="61"/>
        <v>0</v>
      </c>
      <c r="AX171" s="54">
        <f t="shared" si="61"/>
        <v>86450</v>
      </c>
      <c r="AY171" s="54">
        <f t="shared" si="61"/>
        <v>0</v>
      </c>
      <c r="AZ171" s="50">
        <f t="shared" si="62"/>
        <v>86450</v>
      </c>
      <c r="BA171" s="54">
        <v>0</v>
      </c>
      <c r="BB171" s="54">
        <v>6962.51</v>
      </c>
      <c r="BC171" s="54">
        <v>0</v>
      </c>
      <c r="BD171" s="50">
        <f t="shared" si="63"/>
        <v>6962.51</v>
      </c>
      <c r="BE171" s="54">
        <v>0</v>
      </c>
      <c r="BF171" s="54">
        <v>5158.59</v>
      </c>
      <c r="BG171" s="54">
        <v>0</v>
      </c>
      <c r="BH171" s="50">
        <f t="shared" si="64"/>
        <v>5158.59</v>
      </c>
      <c r="BI171" s="49">
        <v>0</v>
      </c>
      <c r="BJ171" s="49">
        <v>5158.59</v>
      </c>
      <c r="BK171" s="49">
        <v>0</v>
      </c>
      <c r="BL171" s="50">
        <f t="shared" si="65"/>
        <v>5158.59</v>
      </c>
      <c r="BM171" s="54">
        <f t="shared" si="66"/>
        <v>0</v>
      </c>
      <c r="BN171" s="54">
        <f t="shared" si="66"/>
        <v>17279.690000000002</v>
      </c>
      <c r="BO171" s="54">
        <f t="shared" si="66"/>
        <v>0</v>
      </c>
      <c r="BP171" s="50">
        <f t="shared" si="67"/>
        <v>17279.690000000002</v>
      </c>
      <c r="BQ171" s="54">
        <f t="shared" si="68"/>
        <v>0</v>
      </c>
      <c r="BR171" s="54">
        <f t="shared" si="68"/>
        <v>103729.69</v>
      </c>
      <c r="BS171" s="54">
        <f t="shared" si="68"/>
        <v>0</v>
      </c>
      <c r="BT171" s="50">
        <f t="shared" si="69"/>
        <v>103729.69</v>
      </c>
    </row>
    <row r="172" spans="1:98" s="56" customFormat="1" ht="12.75">
      <c r="A172" s="46">
        <v>164</v>
      </c>
      <c r="B172" s="82" t="s">
        <v>349</v>
      </c>
      <c r="C172" s="85" t="s">
        <v>21</v>
      </c>
      <c r="D172" s="33" t="s">
        <v>350</v>
      </c>
      <c r="E172" s="49"/>
      <c r="F172" s="49"/>
      <c r="G172" s="49"/>
      <c r="H172" s="50"/>
      <c r="I172" s="84"/>
      <c r="J172" s="84"/>
      <c r="K172" s="84"/>
      <c r="L172" s="84"/>
      <c r="M172" s="84"/>
      <c r="N172" s="84"/>
      <c r="O172" s="84"/>
      <c r="P172" s="84"/>
      <c r="Q172" s="50">
        <f t="shared" si="51"/>
        <v>0</v>
      </c>
      <c r="R172" s="50">
        <f t="shared" si="51"/>
        <v>0</v>
      </c>
      <c r="S172" s="50">
        <f t="shared" si="51"/>
        <v>0</v>
      </c>
      <c r="T172" s="84"/>
      <c r="U172" s="49"/>
      <c r="V172" s="49"/>
      <c r="W172" s="49"/>
      <c r="X172" s="50"/>
      <c r="Y172" s="49"/>
      <c r="Z172" s="49"/>
      <c r="AA172" s="49"/>
      <c r="AB172" s="50">
        <f t="shared" si="54"/>
        <v>0</v>
      </c>
      <c r="AC172" s="50"/>
      <c r="AD172" s="50"/>
      <c r="AE172" s="50"/>
      <c r="AF172" s="50">
        <f t="shared" si="55"/>
        <v>0</v>
      </c>
      <c r="AG172" s="50">
        <f t="shared" si="56"/>
        <v>0</v>
      </c>
      <c r="AH172" s="50">
        <f t="shared" si="56"/>
        <v>0</v>
      </c>
      <c r="AI172" s="50">
        <f t="shared" si="56"/>
        <v>0</v>
      </c>
      <c r="AJ172" s="50">
        <f t="shared" si="57"/>
        <v>0</v>
      </c>
      <c r="AK172" s="49">
        <v>0</v>
      </c>
      <c r="AL172" s="49">
        <v>0</v>
      </c>
      <c r="AM172" s="49">
        <v>0</v>
      </c>
      <c r="AN172" s="50">
        <f t="shared" si="58"/>
        <v>0</v>
      </c>
      <c r="AO172" s="49">
        <v>51917.87</v>
      </c>
      <c r="AP172" s="49">
        <v>0</v>
      </c>
      <c r="AQ172" s="49">
        <v>0</v>
      </c>
      <c r="AR172" s="50">
        <f t="shared" si="59"/>
        <v>51917.87</v>
      </c>
      <c r="AS172" s="49">
        <v>53984.23</v>
      </c>
      <c r="AT172" s="49">
        <v>0</v>
      </c>
      <c r="AU172" s="49">
        <v>0</v>
      </c>
      <c r="AV172" s="55">
        <f t="shared" si="60"/>
        <v>53984.23</v>
      </c>
      <c r="AW172" s="54">
        <f t="shared" si="61"/>
        <v>105902.1</v>
      </c>
      <c r="AX172" s="54">
        <f t="shared" si="61"/>
        <v>0</v>
      </c>
      <c r="AY172" s="54">
        <f t="shared" si="61"/>
        <v>0</v>
      </c>
      <c r="AZ172" s="50">
        <f t="shared" si="62"/>
        <v>105902.1</v>
      </c>
      <c r="BA172" s="54">
        <v>51823.29</v>
      </c>
      <c r="BB172" s="54">
        <v>0</v>
      </c>
      <c r="BC172" s="54">
        <v>0</v>
      </c>
      <c r="BD172" s="50">
        <f t="shared" si="63"/>
        <v>51823.29</v>
      </c>
      <c r="BE172" s="54">
        <v>52559.44</v>
      </c>
      <c r="BF172" s="54">
        <v>0</v>
      </c>
      <c r="BG172" s="54">
        <v>0</v>
      </c>
      <c r="BH172" s="50">
        <f t="shared" si="64"/>
        <v>52559.44</v>
      </c>
      <c r="BI172" s="49">
        <v>52559.439999999995</v>
      </c>
      <c r="BJ172" s="49">
        <v>0</v>
      </c>
      <c r="BK172" s="49">
        <v>0</v>
      </c>
      <c r="BL172" s="50">
        <f t="shared" si="65"/>
        <v>52559.439999999995</v>
      </c>
      <c r="BM172" s="54">
        <f t="shared" si="66"/>
        <v>156942.17000000001</v>
      </c>
      <c r="BN172" s="54">
        <f t="shared" si="66"/>
        <v>0</v>
      </c>
      <c r="BO172" s="54">
        <f t="shared" si="66"/>
        <v>0</v>
      </c>
      <c r="BP172" s="50">
        <f t="shared" si="67"/>
        <v>156942.17000000001</v>
      </c>
      <c r="BQ172" s="54">
        <f t="shared" si="68"/>
        <v>262844.27</v>
      </c>
      <c r="BR172" s="54">
        <f t="shared" si="68"/>
        <v>0</v>
      </c>
      <c r="BS172" s="54">
        <f t="shared" si="68"/>
        <v>0</v>
      </c>
      <c r="BT172" s="50">
        <f t="shared" si="69"/>
        <v>262844.27</v>
      </c>
    </row>
    <row r="173" spans="1:98" s="56" customFormat="1" ht="12.75">
      <c r="A173" s="46">
        <v>165</v>
      </c>
      <c r="B173" s="82" t="s">
        <v>351</v>
      </c>
      <c r="C173" s="85" t="s">
        <v>21</v>
      </c>
      <c r="D173" s="33" t="s">
        <v>352</v>
      </c>
      <c r="E173" s="49"/>
      <c r="F173" s="49"/>
      <c r="G173" s="49"/>
      <c r="H173" s="50"/>
      <c r="I173" s="84"/>
      <c r="J173" s="84"/>
      <c r="K173" s="84"/>
      <c r="L173" s="84"/>
      <c r="M173" s="84"/>
      <c r="N173" s="84"/>
      <c r="O173" s="84"/>
      <c r="P173" s="84"/>
      <c r="Q173" s="50">
        <f t="shared" si="51"/>
        <v>0</v>
      </c>
      <c r="R173" s="50">
        <f t="shared" si="51"/>
        <v>0</v>
      </c>
      <c r="S173" s="50">
        <f t="shared" si="51"/>
        <v>0</v>
      </c>
      <c r="T173" s="84"/>
      <c r="U173" s="49"/>
      <c r="V173" s="49"/>
      <c r="W173" s="49"/>
      <c r="X173" s="50"/>
      <c r="Y173" s="49"/>
      <c r="Z173" s="49"/>
      <c r="AA173" s="49"/>
      <c r="AB173" s="50">
        <f t="shared" si="54"/>
        <v>0</v>
      </c>
      <c r="AC173" s="50"/>
      <c r="AD173" s="50"/>
      <c r="AE173" s="50"/>
      <c r="AF173" s="50">
        <f t="shared" si="55"/>
        <v>0</v>
      </c>
      <c r="AG173" s="50">
        <f t="shared" si="56"/>
        <v>0</v>
      </c>
      <c r="AH173" s="50">
        <f t="shared" si="56"/>
        <v>0</v>
      </c>
      <c r="AI173" s="50">
        <f t="shared" si="56"/>
        <v>0</v>
      </c>
      <c r="AJ173" s="50">
        <f t="shared" si="57"/>
        <v>0</v>
      </c>
      <c r="AK173" s="49">
        <v>0</v>
      </c>
      <c r="AL173" s="49">
        <v>0</v>
      </c>
      <c r="AM173" s="49">
        <v>0</v>
      </c>
      <c r="AN173" s="50">
        <f t="shared" si="58"/>
        <v>0</v>
      </c>
      <c r="AO173" s="49">
        <v>13193.8</v>
      </c>
      <c r="AP173" s="49">
        <v>0</v>
      </c>
      <c r="AQ173" s="49">
        <v>0</v>
      </c>
      <c r="AR173" s="50">
        <f t="shared" si="59"/>
        <v>13193.8</v>
      </c>
      <c r="AS173" s="49">
        <v>47019.4</v>
      </c>
      <c r="AT173" s="49">
        <v>0</v>
      </c>
      <c r="AU173" s="49">
        <v>0</v>
      </c>
      <c r="AV173" s="55">
        <f t="shared" si="60"/>
        <v>47019.4</v>
      </c>
      <c r="AW173" s="54">
        <f t="shared" si="61"/>
        <v>60213.2</v>
      </c>
      <c r="AX173" s="54">
        <f t="shared" si="61"/>
        <v>0</v>
      </c>
      <c r="AY173" s="54">
        <f t="shared" si="61"/>
        <v>0</v>
      </c>
      <c r="AZ173" s="50">
        <f t="shared" si="62"/>
        <v>60213.2</v>
      </c>
      <c r="BA173" s="54">
        <v>47141.77</v>
      </c>
      <c r="BB173" s="54">
        <v>0</v>
      </c>
      <c r="BC173" s="54">
        <v>0</v>
      </c>
      <c r="BD173" s="50">
        <f t="shared" si="63"/>
        <v>47141.77</v>
      </c>
      <c r="BE173" s="54">
        <v>46844.27</v>
      </c>
      <c r="BF173" s="54">
        <v>0</v>
      </c>
      <c r="BG173" s="54">
        <v>0</v>
      </c>
      <c r="BH173" s="50">
        <f t="shared" si="64"/>
        <v>46844.27</v>
      </c>
      <c r="BI173" s="49">
        <v>46844.270000000004</v>
      </c>
      <c r="BJ173" s="49">
        <v>0</v>
      </c>
      <c r="BK173" s="49">
        <v>0</v>
      </c>
      <c r="BL173" s="50">
        <f t="shared" si="65"/>
        <v>46844.270000000004</v>
      </c>
      <c r="BM173" s="54">
        <f t="shared" si="66"/>
        <v>140830.31</v>
      </c>
      <c r="BN173" s="54">
        <f t="shared" si="66"/>
        <v>0</v>
      </c>
      <c r="BO173" s="54">
        <f t="shared" si="66"/>
        <v>0</v>
      </c>
      <c r="BP173" s="50">
        <f t="shared" si="67"/>
        <v>140830.31</v>
      </c>
      <c r="BQ173" s="54">
        <f t="shared" si="68"/>
        <v>201043.51</v>
      </c>
      <c r="BR173" s="54">
        <f t="shared" si="68"/>
        <v>0</v>
      </c>
      <c r="BS173" s="54">
        <f t="shared" si="68"/>
        <v>0</v>
      </c>
      <c r="BT173" s="50">
        <f t="shared" si="69"/>
        <v>201043.51</v>
      </c>
    </row>
    <row r="174" spans="1:98" s="56" customFormat="1" ht="12.75">
      <c r="A174" s="46">
        <v>166</v>
      </c>
      <c r="B174" s="82" t="s">
        <v>353</v>
      </c>
      <c r="C174" s="85" t="s">
        <v>21</v>
      </c>
      <c r="D174" s="33" t="s">
        <v>354</v>
      </c>
      <c r="E174" s="49"/>
      <c r="F174" s="49"/>
      <c r="G174" s="49"/>
      <c r="H174" s="50"/>
      <c r="I174" s="84"/>
      <c r="J174" s="84"/>
      <c r="K174" s="84"/>
      <c r="L174" s="84"/>
      <c r="M174" s="84"/>
      <c r="N174" s="84"/>
      <c r="O174" s="84"/>
      <c r="P174" s="84"/>
      <c r="Q174" s="50">
        <f t="shared" si="51"/>
        <v>0</v>
      </c>
      <c r="R174" s="50">
        <f t="shared" si="51"/>
        <v>0</v>
      </c>
      <c r="S174" s="50">
        <f t="shared" si="51"/>
        <v>0</v>
      </c>
      <c r="T174" s="84"/>
      <c r="U174" s="49"/>
      <c r="V174" s="49"/>
      <c r="W174" s="49"/>
      <c r="X174" s="50"/>
      <c r="Y174" s="49"/>
      <c r="Z174" s="49"/>
      <c r="AA174" s="49"/>
      <c r="AB174" s="50">
        <f t="shared" si="54"/>
        <v>0</v>
      </c>
      <c r="AC174" s="50"/>
      <c r="AD174" s="50"/>
      <c r="AE174" s="50"/>
      <c r="AF174" s="50">
        <f t="shared" si="55"/>
        <v>0</v>
      </c>
      <c r="AG174" s="50">
        <f t="shared" si="56"/>
        <v>0</v>
      </c>
      <c r="AH174" s="50">
        <f t="shared" si="56"/>
        <v>0</v>
      </c>
      <c r="AI174" s="50">
        <f t="shared" si="56"/>
        <v>0</v>
      </c>
      <c r="AJ174" s="50">
        <f t="shared" si="57"/>
        <v>0</v>
      </c>
      <c r="AK174" s="49">
        <v>0</v>
      </c>
      <c r="AL174" s="49">
        <v>0</v>
      </c>
      <c r="AM174" s="49">
        <v>0</v>
      </c>
      <c r="AN174" s="50">
        <f t="shared" si="58"/>
        <v>0</v>
      </c>
      <c r="AO174" s="49">
        <v>37393.71</v>
      </c>
      <c r="AP174" s="49">
        <v>0</v>
      </c>
      <c r="AQ174" s="49">
        <v>0</v>
      </c>
      <c r="AR174" s="50">
        <f t="shared" si="59"/>
        <v>37393.71</v>
      </c>
      <c r="AS174" s="49">
        <v>36984.080000000002</v>
      </c>
      <c r="AT174" s="49">
        <v>0</v>
      </c>
      <c r="AU174" s="49">
        <v>0</v>
      </c>
      <c r="AV174" s="55">
        <f t="shared" si="60"/>
        <v>36984.080000000002</v>
      </c>
      <c r="AW174" s="54">
        <f t="shared" si="61"/>
        <v>74377.790000000008</v>
      </c>
      <c r="AX174" s="54">
        <f t="shared" si="61"/>
        <v>0</v>
      </c>
      <c r="AY174" s="54">
        <f t="shared" si="61"/>
        <v>0</v>
      </c>
      <c r="AZ174" s="50">
        <f t="shared" si="62"/>
        <v>74377.790000000008</v>
      </c>
      <c r="BA174" s="54">
        <v>41433.660000000003</v>
      </c>
      <c r="BB174" s="54">
        <v>0</v>
      </c>
      <c r="BC174" s="54">
        <v>0</v>
      </c>
      <c r="BD174" s="50">
        <f t="shared" si="63"/>
        <v>41433.660000000003</v>
      </c>
      <c r="BE174" s="54">
        <v>41433.660000000003</v>
      </c>
      <c r="BF174" s="54">
        <v>0</v>
      </c>
      <c r="BG174" s="54">
        <v>0</v>
      </c>
      <c r="BH174" s="50">
        <f t="shared" si="64"/>
        <v>41433.660000000003</v>
      </c>
      <c r="BI174" s="49">
        <v>41433.660000000003</v>
      </c>
      <c r="BJ174" s="49">
        <v>0</v>
      </c>
      <c r="BK174" s="49">
        <v>0</v>
      </c>
      <c r="BL174" s="50">
        <f t="shared" si="65"/>
        <v>41433.660000000003</v>
      </c>
      <c r="BM174" s="54">
        <f t="shared" si="66"/>
        <v>124300.98000000001</v>
      </c>
      <c r="BN174" s="54">
        <f t="shared" si="66"/>
        <v>0</v>
      </c>
      <c r="BO174" s="54">
        <f t="shared" si="66"/>
        <v>0</v>
      </c>
      <c r="BP174" s="50">
        <f t="shared" si="67"/>
        <v>124300.98000000001</v>
      </c>
      <c r="BQ174" s="54">
        <f t="shared" si="68"/>
        <v>198678.77000000002</v>
      </c>
      <c r="BR174" s="54">
        <f t="shared" si="68"/>
        <v>0</v>
      </c>
      <c r="BS174" s="54">
        <f t="shared" si="68"/>
        <v>0</v>
      </c>
      <c r="BT174" s="50">
        <f t="shared" si="69"/>
        <v>198678.77000000002</v>
      </c>
    </row>
    <row r="175" spans="1:98" s="56" customFormat="1" ht="12.75">
      <c r="A175" s="46">
        <v>167</v>
      </c>
      <c r="B175" s="82" t="s">
        <v>355</v>
      </c>
      <c r="C175" s="85" t="s">
        <v>36</v>
      </c>
      <c r="D175" s="32" t="s">
        <v>356</v>
      </c>
      <c r="E175" s="49"/>
      <c r="F175" s="49"/>
      <c r="G175" s="49"/>
      <c r="H175" s="50"/>
      <c r="I175" s="84"/>
      <c r="J175" s="84"/>
      <c r="K175" s="84"/>
      <c r="L175" s="84"/>
      <c r="M175" s="84"/>
      <c r="N175" s="84"/>
      <c r="O175" s="84"/>
      <c r="P175" s="84"/>
      <c r="Q175" s="50">
        <f t="shared" si="51"/>
        <v>0</v>
      </c>
      <c r="R175" s="50">
        <f t="shared" si="51"/>
        <v>0</v>
      </c>
      <c r="S175" s="50">
        <f t="shared" si="51"/>
        <v>0</v>
      </c>
      <c r="T175" s="84"/>
      <c r="U175" s="49"/>
      <c r="V175" s="49"/>
      <c r="W175" s="49"/>
      <c r="X175" s="50"/>
      <c r="Y175" s="49"/>
      <c r="Z175" s="49"/>
      <c r="AA175" s="49"/>
      <c r="AB175" s="50">
        <f t="shared" si="54"/>
        <v>0</v>
      </c>
      <c r="AC175" s="50"/>
      <c r="AD175" s="50"/>
      <c r="AE175" s="50"/>
      <c r="AF175" s="50">
        <f t="shared" si="55"/>
        <v>0</v>
      </c>
      <c r="AG175" s="50">
        <f t="shared" si="56"/>
        <v>0</v>
      </c>
      <c r="AH175" s="50">
        <f t="shared" si="56"/>
        <v>0</v>
      </c>
      <c r="AI175" s="50">
        <f t="shared" si="56"/>
        <v>0</v>
      </c>
      <c r="AJ175" s="50">
        <f t="shared" si="57"/>
        <v>0</v>
      </c>
      <c r="AK175" s="49">
        <v>0</v>
      </c>
      <c r="AL175" s="49">
        <v>0</v>
      </c>
      <c r="AM175" s="49">
        <v>0</v>
      </c>
      <c r="AN175" s="50">
        <f t="shared" si="58"/>
        <v>0</v>
      </c>
      <c r="AO175" s="49">
        <v>0</v>
      </c>
      <c r="AP175" s="49">
        <v>0</v>
      </c>
      <c r="AQ175" s="49">
        <v>26780</v>
      </c>
      <c r="AR175" s="50">
        <f t="shared" si="59"/>
        <v>26780</v>
      </c>
      <c r="AS175" s="49">
        <v>0</v>
      </c>
      <c r="AT175" s="49">
        <v>0</v>
      </c>
      <c r="AU175" s="49">
        <v>59275</v>
      </c>
      <c r="AV175" s="55">
        <f t="shared" si="60"/>
        <v>59275</v>
      </c>
      <c r="AW175" s="54">
        <f t="shared" si="61"/>
        <v>0</v>
      </c>
      <c r="AX175" s="54">
        <f t="shared" si="61"/>
        <v>0</v>
      </c>
      <c r="AY175" s="54">
        <f t="shared" si="61"/>
        <v>86055</v>
      </c>
      <c r="AZ175" s="50">
        <f t="shared" si="62"/>
        <v>86055</v>
      </c>
      <c r="BA175" s="54">
        <v>0</v>
      </c>
      <c r="BB175" s="54">
        <v>0</v>
      </c>
      <c r="BC175" s="54">
        <v>55170.91</v>
      </c>
      <c r="BD175" s="50">
        <f t="shared" si="63"/>
        <v>55170.91</v>
      </c>
      <c r="BE175" s="54">
        <v>0</v>
      </c>
      <c r="BF175" s="54">
        <v>0</v>
      </c>
      <c r="BG175" s="54">
        <v>53764.61</v>
      </c>
      <c r="BH175" s="50">
        <f t="shared" si="64"/>
        <v>53764.61</v>
      </c>
      <c r="BI175" s="49">
        <v>0</v>
      </c>
      <c r="BJ175" s="49">
        <v>0</v>
      </c>
      <c r="BK175" s="49">
        <v>53764.61</v>
      </c>
      <c r="BL175" s="50">
        <f t="shared" si="65"/>
        <v>53764.61</v>
      </c>
      <c r="BM175" s="54">
        <f t="shared" si="66"/>
        <v>0</v>
      </c>
      <c r="BN175" s="54">
        <f t="shared" si="66"/>
        <v>0</v>
      </c>
      <c r="BO175" s="54">
        <f t="shared" si="66"/>
        <v>162700.13</v>
      </c>
      <c r="BP175" s="50">
        <f t="shared" si="67"/>
        <v>162700.13</v>
      </c>
      <c r="BQ175" s="54">
        <f t="shared" si="68"/>
        <v>0</v>
      </c>
      <c r="BR175" s="54">
        <f t="shared" si="68"/>
        <v>0</v>
      </c>
      <c r="BS175" s="54">
        <f t="shared" si="68"/>
        <v>248755.13</v>
      </c>
      <c r="BT175" s="50">
        <f t="shared" si="69"/>
        <v>248755.13</v>
      </c>
    </row>
    <row r="176" spans="1:98" s="56" customFormat="1" ht="12.75">
      <c r="A176" s="46">
        <v>168</v>
      </c>
      <c r="B176" s="82" t="s">
        <v>357</v>
      </c>
      <c r="C176" s="85" t="s">
        <v>36</v>
      </c>
      <c r="D176" s="15" t="s">
        <v>358</v>
      </c>
      <c r="E176" s="49"/>
      <c r="F176" s="49"/>
      <c r="G176" s="49"/>
      <c r="H176" s="50"/>
      <c r="I176" s="84"/>
      <c r="J176" s="84"/>
      <c r="K176" s="84"/>
      <c r="L176" s="84"/>
      <c r="M176" s="84"/>
      <c r="N176" s="84"/>
      <c r="O176" s="84"/>
      <c r="P176" s="84"/>
      <c r="Q176" s="50">
        <f t="shared" si="51"/>
        <v>0</v>
      </c>
      <c r="R176" s="50">
        <f t="shared" si="51"/>
        <v>0</v>
      </c>
      <c r="S176" s="50">
        <f t="shared" si="51"/>
        <v>0</v>
      </c>
      <c r="T176" s="84"/>
      <c r="U176" s="49"/>
      <c r="V176" s="49"/>
      <c r="W176" s="49"/>
      <c r="X176" s="50"/>
      <c r="Y176" s="49"/>
      <c r="Z176" s="49"/>
      <c r="AA176" s="49"/>
      <c r="AB176" s="50">
        <f t="shared" si="54"/>
        <v>0</v>
      </c>
      <c r="AC176" s="50"/>
      <c r="AD176" s="50"/>
      <c r="AE176" s="50"/>
      <c r="AF176" s="50">
        <f t="shared" si="55"/>
        <v>0</v>
      </c>
      <c r="AG176" s="50">
        <f t="shared" si="56"/>
        <v>0</v>
      </c>
      <c r="AH176" s="50">
        <f t="shared" si="56"/>
        <v>0</v>
      </c>
      <c r="AI176" s="50">
        <f t="shared" si="56"/>
        <v>0</v>
      </c>
      <c r="AJ176" s="50">
        <f t="shared" si="57"/>
        <v>0</v>
      </c>
      <c r="AK176" s="49">
        <v>0</v>
      </c>
      <c r="AL176" s="49">
        <v>0</v>
      </c>
      <c r="AM176" s="49">
        <v>0</v>
      </c>
      <c r="AN176" s="50">
        <f t="shared" si="58"/>
        <v>0</v>
      </c>
      <c r="AO176" s="49">
        <v>0</v>
      </c>
      <c r="AP176" s="49">
        <v>0</v>
      </c>
      <c r="AQ176" s="49">
        <v>49000</v>
      </c>
      <c r="AR176" s="50">
        <f t="shared" si="59"/>
        <v>49000</v>
      </c>
      <c r="AS176" s="49">
        <v>0</v>
      </c>
      <c r="AT176" s="49">
        <v>0</v>
      </c>
      <c r="AU176" s="49">
        <v>49550</v>
      </c>
      <c r="AV176" s="55">
        <f t="shared" si="60"/>
        <v>49550</v>
      </c>
      <c r="AW176" s="54">
        <f t="shared" si="61"/>
        <v>0</v>
      </c>
      <c r="AX176" s="54">
        <f t="shared" si="61"/>
        <v>0</v>
      </c>
      <c r="AY176" s="54">
        <f t="shared" si="61"/>
        <v>98550</v>
      </c>
      <c r="AZ176" s="50">
        <f t="shared" si="62"/>
        <v>98550</v>
      </c>
      <c r="BA176" s="54">
        <v>0</v>
      </c>
      <c r="BB176" s="54">
        <v>0</v>
      </c>
      <c r="BC176" s="54">
        <v>51913.94</v>
      </c>
      <c r="BD176" s="50">
        <f t="shared" si="63"/>
        <v>51913.94</v>
      </c>
      <c r="BE176" s="54">
        <v>0</v>
      </c>
      <c r="BF176" s="54">
        <v>0</v>
      </c>
      <c r="BG176" s="54">
        <v>49340.81</v>
      </c>
      <c r="BH176" s="50">
        <f t="shared" si="64"/>
        <v>49340.81</v>
      </c>
      <c r="BI176" s="49">
        <v>0</v>
      </c>
      <c r="BJ176" s="49">
        <v>0</v>
      </c>
      <c r="BK176" s="49">
        <v>49340.81</v>
      </c>
      <c r="BL176" s="50">
        <f t="shared" si="65"/>
        <v>49340.81</v>
      </c>
      <c r="BM176" s="54">
        <f t="shared" si="66"/>
        <v>0</v>
      </c>
      <c r="BN176" s="54">
        <f t="shared" si="66"/>
        <v>0</v>
      </c>
      <c r="BO176" s="54">
        <f t="shared" si="66"/>
        <v>150595.56</v>
      </c>
      <c r="BP176" s="50">
        <f t="shared" si="67"/>
        <v>150595.56</v>
      </c>
      <c r="BQ176" s="54">
        <f t="shared" si="68"/>
        <v>0</v>
      </c>
      <c r="BR176" s="54">
        <f t="shared" si="68"/>
        <v>0</v>
      </c>
      <c r="BS176" s="54">
        <f t="shared" si="68"/>
        <v>249145.56</v>
      </c>
      <c r="BT176" s="50">
        <f t="shared" si="69"/>
        <v>249145.56</v>
      </c>
    </row>
    <row r="177" spans="1:72" s="56" customFormat="1" ht="12.75">
      <c r="A177" s="86">
        <v>169</v>
      </c>
      <c r="B177" s="87" t="s">
        <v>359</v>
      </c>
      <c r="C177" s="88" t="s">
        <v>36</v>
      </c>
      <c r="D177" s="34" t="s">
        <v>360</v>
      </c>
      <c r="E177" s="89"/>
      <c r="F177" s="89"/>
      <c r="G177" s="89"/>
      <c r="H177" s="90"/>
      <c r="I177" s="91"/>
      <c r="J177" s="91"/>
      <c r="K177" s="91"/>
      <c r="L177" s="91"/>
      <c r="M177" s="91"/>
      <c r="N177" s="91"/>
      <c r="O177" s="91"/>
      <c r="P177" s="91"/>
      <c r="Q177" s="50">
        <f t="shared" si="51"/>
        <v>0</v>
      </c>
      <c r="R177" s="50">
        <f t="shared" si="51"/>
        <v>0</v>
      </c>
      <c r="S177" s="50">
        <f t="shared" si="51"/>
        <v>0</v>
      </c>
      <c r="T177" s="91"/>
      <c r="U177" s="89"/>
      <c r="V177" s="89"/>
      <c r="W177" s="89"/>
      <c r="X177" s="90"/>
      <c r="Y177" s="89"/>
      <c r="Z177" s="89"/>
      <c r="AA177" s="89"/>
      <c r="AB177" s="50">
        <f t="shared" si="54"/>
        <v>0</v>
      </c>
      <c r="AC177" s="90"/>
      <c r="AD177" s="90"/>
      <c r="AE177" s="90"/>
      <c r="AF177" s="50">
        <f t="shared" si="55"/>
        <v>0</v>
      </c>
      <c r="AG177" s="50">
        <f t="shared" si="56"/>
        <v>0</v>
      </c>
      <c r="AH177" s="50">
        <f t="shared" si="56"/>
        <v>0</v>
      </c>
      <c r="AI177" s="50">
        <f t="shared" si="56"/>
        <v>0</v>
      </c>
      <c r="AJ177" s="50">
        <f t="shared" si="57"/>
        <v>0</v>
      </c>
      <c r="AK177" s="89">
        <v>0</v>
      </c>
      <c r="AL177" s="89">
        <v>0</v>
      </c>
      <c r="AM177" s="89">
        <v>0</v>
      </c>
      <c r="AN177" s="50">
        <f t="shared" si="58"/>
        <v>0</v>
      </c>
      <c r="AO177" s="89">
        <v>0</v>
      </c>
      <c r="AP177" s="89">
        <v>0</v>
      </c>
      <c r="AQ177" s="89">
        <v>531</v>
      </c>
      <c r="AR177" s="50">
        <f t="shared" si="59"/>
        <v>531</v>
      </c>
      <c r="AS177" s="89">
        <v>0</v>
      </c>
      <c r="AT177" s="89">
        <v>0</v>
      </c>
      <c r="AU177" s="89">
        <v>17576</v>
      </c>
      <c r="AV177" s="55">
        <f t="shared" si="60"/>
        <v>17576</v>
      </c>
      <c r="AW177" s="54">
        <f t="shared" si="61"/>
        <v>0</v>
      </c>
      <c r="AX177" s="54">
        <f t="shared" si="61"/>
        <v>0</v>
      </c>
      <c r="AY177" s="54">
        <f t="shared" si="61"/>
        <v>18107</v>
      </c>
      <c r="AZ177" s="50">
        <f t="shared" si="62"/>
        <v>18107</v>
      </c>
      <c r="BA177" s="54">
        <v>0</v>
      </c>
      <c r="BB177" s="54">
        <v>0</v>
      </c>
      <c r="BC177" s="54">
        <v>32837.39</v>
      </c>
      <c r="BD177" s="50">
        <f t="shared" si="63"/>
        <v>32837.39</v>
      </c>
      <c r="BE177" s="54">
        <v>0</v>
      </c>
      <c r="BF177" s="54">
        <v>0</v>
      </c>
      <c r="BG177" s="54">
        <v>32837.39</v>
      </c>
      <c r="BH177" s="50">
        <f t="shared" si="64"/>
        <v>32837.39</v>
      </c>
      <c r="BI177" s="89">
        <v>0</v>
      </c>
      <c r="BJ177" s="89">
        <v>0</v>
      </c>
      <c r="BK177" s="89">
        <v>32837.39</v>
      </c>
      <c r="BL177" s="50">
        <f t="shared" si="65"/>
        <v>32837.39</v>
      </c>
      <c r="BM177" s="54">
        <f t="shared" si="66"/>
        <v>0</v>
      </c>
      <c r="BN177" s="54">
        <f t="shared" si="66"/>
        <v>0</v>
      </c>
      <c r="BO177" s="54">
        <f t="shared" si="66"/>
        <v>98512.17</v>
      </c>
      <c r="BP177" s="50">
        <f t="shared" si="67"/>
        <v>98512.17</v>
      </c>
      <c r="BQ177" s="54">
        <f t="shared" si="68"/>
        <v>0</v>
      </c>
      <c r="BR177" s="54">
        <f t="shared" si="68"/>
        <v>0</v>
      </c>
      <c r="BS177" s="54">
        <f t="shared" si="68"/>
        <v>116619.17</v>
      </c>
      <c r="BT177" s="50">
        <f t="shared" si="69"/>
        <v>116619.17</v>
      </c>
    </row>
    <row r="178" spans="1:72" s="36" customFormat="1" ht="21.95" customHeight="1">
      <c r="A178" s="116" t="s">
        <v>361</v>
      </c>
      <c r="B178" s="116"/>
      <c r="C178" s="116"/>
      <c r="D178" s="116"/>
      <c r="E178" s="45">
        <v>11395808.739999996</v>
      </c>
      <c r="F178" s="45">
        <v>469560</v>
      </c>
      <c r="G178" s="45">
        <v>11381338.08</v>
      </c>
      <c r="H178" s="35">
        <v>23246706.820000008</v>
      </c>
      <c r="I178" s="45">
        <v>12961161.25</v>
      </c>
      <c r="J178" s="45">
        <v>511110</v>
      </c>
      <c r="K178" s="45">
        <v>12957967.850000001</v>
      </c>
      <c r="L178" s="35">
        <v>26430239.099999994</v>
      </c>
      <c r="M178" s="45">
        <v>13923117.370000007</v>
      </c>
      <c r="N178" s="45">
        <v>638240</v>
      </c>
      <c r="O178" s="45">
        <v>14343377.32</v>
      </c>
      <c r="P178" s="35">
        <v>28904734.690000016</v>
      </c>
      <c r="Q178" s="16">
        <f t="shared" si="51"/>
        <v>38280087.359999999</v>
      </c>
      <c r="R178" s="16">
        <f t="shared" si="51"/>
        <v>1618910</v>
      </c>
      <c r="S178" s="16">
        <f t="shared" si="51"/>
        <v>38682683.25</v>
      </c>
      <c r="T178" s="35">
        <v>78581680.609999999</v>
      </c>
      <c r="U178" s="45">
        <v>12146352.439999998</v>
      </c>
      <c r="V178" s="45">
        <v>367960</v>
      </c>
      <c r="W178" s="45">
        <v>11282043.620000001</v>
      </c>
      <c r="X178" s="35">
        <v>23796356.060000006</v>
      </c>
      <c r="Y178" s="45">
        <v>14036203.819999993</v>
      </c>
      <c r="Z178" s="45">
        <v>655470</v>
      </c>
      <c r="AA178" s="45">
        <v>14897001.780000001</v>
      </c>
      <c r="AB178" s="16">
        <f t="shared" si="54"/>
        <v>29588675.599999994</v>
      </c>
      <c r="AC178" s="35">
        <v>13289173.870000003</v>
      </c>
      <c r="AD178" s="35">
        <v>556270</v>
      </c>
      <c r="AE178" s="35">
        <v>13642331.699999999</v>
      </c>
      <c r="AF178" s="16">
        <f t="shared" si="55"/>
        <v>27487775.57</v>
      </c>
      <c r="AG178" s="16">
        <f>U178+Y178+AC178</f>
        <v>39471730.129999995</v>
      </c>
      <c r="AH178" s="16">
        <f t="shared" ref="AH178:AI178" si="70">V178+Z178+AD178</f>
        <v>1579700</v>
      </c>
      <c r="AI178" s="16">
        <f t="shared" si="70"/>
        <v>39821377.100000001</v>
      </c>
      <c r="AJ178" s="16">
        <f t="shared" si="57"/>
        <v>80872807.229999989</v>
      </c>
      <c r="AK178" s="45">
        <v>13091606.460000001</v>
      </c>
      <c r="AL178" s="45">
        <v>621150</v>
      </c>
      <c r="AM178" s="45">
        <v>14332698.780000001</v>
      </c>
      <c r="AN178" s="16">
        <f t="shared" si="58"/>
        <v>28045455.240000002</v>
      </c>
      <c r="AO178" s="35">
        <v>13213363.550000008</v>
      </c>
      <c r="AP178" s="35">
        <v>652220</v>
      </c>
      <c r="AQ178" s="35">
        <v>13930610.16</v>
      </c>
      <c r="AR178" s="16">
        <f t="shared" si="59"/>
        <v>27796193.710000008</v>
      </c>
      <c r="AS178" s="35">
        <v>13608381.93</v>
      </c>
      <c r="AT178" s="35">
        <v>634110</v>
      </c>
      <c r="AU178" s="35">
        <v>14957690.16</v>
      </c>
      <c r="AV178" s="18">
        <f t="shared" si="60"/>
        <v>29200182.09</v>
      </c>
      <c r="AW178" s="17">
        <f t="shared" si="61"/>
        <v>39913351.940000013</v>
      </c>
      <c r="AX178" s="17">
        <f t="shared" si="61"/>
        <v>1907480</v>
      </c>
      <c r="AY178" s="17">
        <f t="shared" si="61"/>
        <v>43220999.100000001</v>
      </c>
      <c r="AZ178" s="16">
        <f t="shared" si="62"/>
        <v>85041831.040000021</v>
      </c>
      <c r="BA178" s="17">
        <f>SUM(BA9:BA177)</f>
        <v>11452402.720000001</v>
      </c>
      <c r="BB178" s="17">
        <f t="shared" ref="BB178:BD178" si="71">SUM(BB9:BB177)</f>
        <v>245169.13999999998</v>
      </c>
      <c r="BC178" s="17">
        <f t="shared" si="71"/>
        <v>9200933.8710000031</v>
      </c>
      <c r="BD178" s="20">
        <f t="shared" si="71"/>
        <v>20898505.73100001</v>
      </c>
      <c r="BE178" s="35">
        <f>SUM(BE9:BE177)</f>
        <v>10762576.109999999</v>
      </c>
      <c r="BF178" s="35">
        <f t="shared" ref="BF178:BH178" si="72">SUM(BF9:BF177)</f>
        <v>223887.40999999995</v>
      </c>
      <c r="BG178" s="35">
        <f t="shared" si="72"/>
        <v>8344128.0516000008</v>
      </c>
      <c r="BH178" s="35">
        <f t="shared" si="72"/>
        <v>19330591.571600012</v>
      </c>
      <c r="BI178" s="35">
        <f>SUM(BI9:BI177)</f>
        <v>11016723.830000002</v>
      </c>
      <c r="BJ178" s="35">
        <f t="shared" ref="BJ178:BT178" si="73">SUM(BJ9:BJ177)</f>
        <v>225863.04999999993</v>
      </c>
      <c r="BK178" s="35">
        <f t="shared" si="73"/>
        <v>8494205.4750000034</v>
      </c>
      <c r="BL178" s="35">
        <f t="shared" si="73"/>
        <v>19736792.355000015</v>
      </c>
      <c r="BM178" s="35">
        <f t="shared" si="73"/>
        <v>33231702.659999996</v>
      </c>
      <c r="BN178" s="35">
        <f t="shared" si="73"/>
        <v>694919.59999999986</v>
      </c>
      <c r="BO178" s="35">
        <f t="shared" si="73"/>
        <v>26039267.397599995</v>
      </c>
      <c r="BP178" s="35">
        <f t="shared" si="73"/>
        <v>59965889.657600001</v>
      </c>
      <c r="BQ178" s="35">
        <f t="shared" si="73"/>
        <v>150896872.09000003</v>
      </c>
      <c r="BR178" s="35">
        <f t="shared" si="73"/>
        <v>5801009.6000000015</v>
      </c>
      <c r="BS178" s="35">
        <f t="shared" si="73"/>
        <v>147764326.84759995</v>
      </c>
      <c r="BT178" s="35">
        <f t="shared" si="73"/>
        <v>304462208.5375998</v>
      </c>
    </row>
    <row r="179" spans="1:72" ht="21.95" customHeight="1">
      <c r="AF179" s="40"/>
      <c r="AN179" s="40"/>
      <c r="AR179" s="40"/>
      <c r="AV179" s="41"/>
      <c r="AZ179" s="40"/>
    </row>
    <row r="181" spans="1:72" ht="21.95" customHeight="1">
      <c r="BE181" s="38"/>
      <c r="BM181" s="38"/>
    </row>
    <row r="185" spans="1:72" ht="21.95" customHeight="1">
      <c r="BC185" s="39"/>
    </row>
    <row r="186" spans="1:72" ht="21.95" customHeight="1">
      <c r="BD186" s="40"/>
      <c r="BH186" s="40"/>
      <c r="BL186" s="40"/>
      <c r="BP186" s="40"/>
      <c r="BT186" s="40"/>
    </row>
  </sheetData>
  <mergeCells count="23">
    <mergeCell ref="I7:L7"/>
    <mergeCell ref="B3:F3"/>
    <mergeCell ref="A7:A8"/>
    <mergeCell ref="B7:B8"/>
    <mergeCell ref="C7:C8"/>
    <mergeCell ref="D7:D8"/>
    <mergeCell ref="E7:H7"/>
    <mergeCell ref="BM7:BP7"/>
    <mergeCell ref="BQ7:BT7"/>
    <mergeCell ref="A178:D178"/>
    <mergeCell ref="AK7:AN7"/>
    <mergeCell ref="AO7:AR7"/>
    <mergeCell ref="AS7:AV7"/>
    <mergeCell ref="AW7:AZ7"/>
    <mergeCell ref="BA7:BD7"/>
    <mergeCell ref="BE7:BH7"/>
    <mergeCell ref="M7:P7"/>
    <mergeCell ref="Q7:T7"/>
    <mergeCell ref="U7:X7"/>
    <mergeCell ref="Y7:AB7"/>
    <mergeCell ref="AC7:AF7"/>
    <mergeCell ref="BI7:BL7"/>
    <mergeCell ref="AG7:AJ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 PARA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2022-10-28T11:49:39Z</dcterms:created>
  <dcterms:modified xsi:type="dcterms:W3CDTF">2022-10-31T14:12:13Z</dcterms:modified>
</cp:coreProperties>
</file>